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5.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fy021756\Desktop\"/>
    </mc:Choice>
  </mc:AlternateContent>
  <xr:revisionPtr revIDLastSave="0" documentId="13_ncr:1_{264478CF-659C-45C2-A405-603C1DEC5DBE}" xr6:coauthVersionLast="47" xr6:coauthVersionMax="47" xr10:uidLastSave="{00000000-0000-0000-0000-000000000000}"/>
  <bookViews>
    <workbookView xWindow="-110" yWindow="-110" windowWidth="19420" windowHeight="11500" xr2:uid="{3FAC76BF-DD30-4B52-A8A1-860EDEB183F4}"/>
  </bookViews>
  <sheets>
    <sheet name="R80430（トナー）" sheetId="5" r:id="rId1"/>
    <sheet name="６月２０日 （養生テープ）" sheetId="25" state="hidden" r:id="rId2"/>
    <sheet name="7月22日（コピー機レンタル）" sheetId="26" state="hidden" r:id="rId3"/>
    <sheet name="７月28日（キューマスク等）" sheetId="27" state="hidden" r:id="rId4"/>
    <sheet name="７月28日（紙コップ等）" sheetId="29" state="hidden" r:id="rId5"/>
    <sheet name="【取下げ】７月29日（seria）" sheetId="31" state="hidden" r:id="rId6"/>
    <sheet name="７月29日（ハケ等） " sheetId="28" state="hidden" r:id="rId7"/>
    <sheet name="【取下げ】８月７日（ビニールマット）" sheetId="30" state="hidden" r:id="rId8"/>
    <sheet name="８月２１日(相談室インクカートリッジ）" sheetId="32" state="hidden" r:id="rId9"/>
    <sheet name="１２月１５日 （養生テープ）" sheetId="33" state="hidden" r:id="rId10"/>
    <sheet name="R6.5月８日（蛍光ペン）" sheetId="4" state="hidden" r:id="rId11"/>
    <sheet name="5月16日（文具等）" sheetId="8" state="hidden" r:id="rId12"/>
    <sheet name="5月16日（靴袋）" sheetId="3" state="hidden" r:id="rId13"/>
    <sheet name="6月26日（文具等）" sheetId="2" state="hidden" r:id="rId14"/>
    <sheet name="7月 2日（ピアノ調律）" sheetId="1" state="hidden" r:id="rId15"/>
    <sheet name="7月19日（コピー機レンタル）" sheetId="16" state="hidden" r:id="rId16"/>
    <sheet name="７月19日（アルコール綿など）" sheetId="11" state="hidden" r:id="rId17"/>
    <sheet name="7月25日（模造紙）" sheetId="17" state="hidden" r:id="rId18"/>
    <sheet name="７月　24日（seria）" sheetId="19" state="hidden" r:id="rId19"/>
    <sheet name="8月 27日（軍手等）×" sheetId="18" state="hidden" r:id="rId20"/>
    <sheet name="11月21日（名立） " sheetId="15" state="hidden" r:id="rId21"/>
    <sheet name="不足メモ" sheetId="9" state="hidden" r:id="rId22"/>
  </sheets>
  <definedNames>
    <definedName name="_xlnm.Print_Area" localSheetId="5">'【取下げ】７月29日（seria）'!$A$1:$F$14</definedName>
    <definedName name="_xlnm.Print_Area" localSheetId="7">'【取下げ】８月７日（ビニールマット）'!$A$1:$F$25</definedName>
    <definedName name="_xlnm.Print_Area" localSheetId="20">'11月21日（名立） '!$A$1:$F$13</definedName>
    <definedName name="_xlnm.Print_Area" localSheetId="9">'１２月１５日 （養生テープ）'!$A$1:$F$14</definedName>
    <definedName name="_xlnm.Print_Area" localSheetId="12">'5月16日（靴袋）'!$A$1:$F$16</definedName>
    <definedName name="_xlnm.Print_Area" localSheetId="11">'5月16日（文具等）'!$A$1:$F$26</definedName>
    <definedName name="_xlnm.Print_Area" localSheetId="1">'６月２０日 （養生テープ）'!$A$1:$F$14</definedName>
    <definedName name="_xlnm.Print_Area" localSheetId="13">'6月26日（文具等）'!$A$1:$F$25</definedName>
    <definedName name="_xlnm.Print_Area" localSheetId="18">'７月　24日（seria）'!$A$1:$F$15</definedName>
    <definedName name="_xlnm.Print_Area" localSheetId="14">'7月 2日（ピアノ調律）'!$A$1:$E$24</definedName>
    <definedName name="_xlnm.Print_Area" localSheetId="16">'７月19日（アルコール綿など）'!$A$1:$F$14</definedName>
    <definedName name="_xlnm.Print_Area" localSheetId="17">'7月25日（模造紙）'!$A$1:$F$24</definedName>
    <definedName name="_xlnm.Print_Area" localSheetId="3">'７月28日（キューマスク等）'!$A$1:$F$14</definedName>
    <definedName name="_xlnm.Print_Area" localSheetId="4">'７月28日（紙コップ等）'!$A$1:$F$14</definedName>
    <definedName name="_xlnm.Print_Area" localSheetId="6">'７月29日（ハケ等） '!$A$1:$F$16</definedName>
    <definedName name="_xlnm.Print_Area" localSheetId="19">'8月 27日（軍手等）×'!$A$1:$F$15</definedName>
    <definedName name="_xlnm.Print_Area" localSheetId="8">'８月２１日(相談室インクカートリッジ）'!$A$1:$F$16</definedName>
    <definedName name="_xlnm.Print_Area" localSheetId="10">'R6.5月８日（蛍光ペン）'!$A$1:$F$19</definedName>
    <definedName name="_xlnm.Print_Area" localSheetId="0">'R80430（トナー）'!$A$1:$E$20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33" l="1"/>
  <c r="H6" i="32"/>
  <c r="I4" i="31"/>
  <c r="I3" i="30"/>
  <c r="I4" i="30" s="1"/>
  <c r="I4" i="29"/>
  <c r="I6" i="28" l="1"/>
  <c r="I3" i="27" l="1"/>
  <c r="I2" i="27"/>
  <c r="H3" i="25"/>
  <c r="I14" i="8"/>
  <c r="I4" i="27" l="1"/>
  <c r="I3" i="3"/>
  <c r="I2" i="15" l="1"/>
  <c r="I5" i="19"/>
  <c r="I3" i="18"/>
  <c r="I4" i="18" s="1"/>
  <c r="I2" i="17"/>
  <c r="I3" i="17" s="1"/>
  <c r="I3" i="11"/>
  <c r="I2" i="11"/>
  <c r="I15" i="8"/>
  <c r="I13" i="8"/>
  <c r="I12" i="8"/>
  <c r="I11" i="8"/>
  <c r="I10" i="8"/>
  <c r="I9" i="8"/>
  <c r="I8" i="8"/>
  <c r="I7" i="8"/>
  <c r="I6" i="8"/>
  <c r="I5" i="8"/>
  <c r="I4" i="8"/>
  <c r="I3" i="8"/>
  <c r="I16" i="8" s="1"/>
  <c r="I3" i="15" l="1"/>
  <c r="I4" i="11"/>
  <c r="I3" i="4"/>
  <c r="I4" i="4"/>
  <c r="I5" i="4"/>
  <c r="I6" i="4"/>
  <c r="I9" i="4" s="1"/>
  <c r="I7" i="4"/>
  <c r="I8" i="4"/>
  <c r="I4" i="3"/>
  <c r="I5" i="3"/>
  <c r="I6" i="3"/>
  <c r="I3" i="2"/>
  <c r="I4" i="2"/>
  <c r="I5" i="2"/>
  <c r="I6" i="2"/>
  <c r="I7" i="2"/>
  <c r="I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A5" authorId="0" shapeId="0" xr:uid="{BE5235EB-F606-4151-9765-6F89A86650A8}">
      <text>
        <r>
          <rPr>
            <b/>
            <sz val="14"/>
            <color indexed="81"/>
            <rFont val="MS P ゴシック"/>
            <family val="3"/>
            <charset val="128"/>
          </rPr>
          <t>実際はオープンカウンターではなく大気堂さんに見積りを頼んだ</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A7" authorId="0" shapeId="0" xr:uid="{9020D9FD-B41E-41DE-8C2E-72221E66E6B2}">
      <text>
        <r>
          <rPr>
            <b/>
            <sz val="14"/>
            <color indexed="81"/>
            <rFont val="MS P ゴシック"/>
            <family val="3"/>
            <charset val="128"/>
          </rPr>
          <t>実際はオープンカウンターではなく大気堂さんに見積りを頼んだ</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I9" authorId="0" shapeId="0" xr:uid="{1B5C6023-D825-415E-B76E-A1852C261CB3}">
      <text>
        <r>
          <rPr>
            <sz val="14"/>
            <color indexed="81"/>
            <rFont val="MS P ゴシック"/>
            <family val="3"/>
            <charset val="128"/>
          </rPr>
          <t>お盆の時期に入るため業者が休みなので、納期を超えてしまうとのこと。依頼を取下げ。
体健室で借りれるか聞いてみる予定とのこと。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K7" authorId="0" shapeId="0" xr:uid="{62A65F3D-2AB3-4C72-92E2-6CC41D64F334}">
      <text>
        <r>
          <rPr>
            <b/>
            <sz val="9"/>
            <color indexed="81"/>
            <rFont val="MS P ゴシック"/>
            <family val="3"/>
            <charset val="128"/>
          </rPr>
          <t>いまどきワープロとか言わないので　過去に倣って商品名変更</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A1" authorId="0" shapeId="0" xr:uid="{2A70961A-0165-44DF-B6E8-74348632E015}">
      <text>
        <r>
          <rPr>
            <sz val="9"/>
            <color indexed="81"/>
            <rFont val="MS P ゴシック"/>
            <family val="3"/>
            <charset val="128"/>
          </rPr>
          <t>ピアノのメーカー名
調律はどのスパンで最終いつ行ったかを入れること。駐車場はSKCであっても決まってからお伝えすることで・・・特にオープンカウンターには載せない方針でいこうか、となっている。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A6" authorId="0" shapeId="0" xr:uid="{31A3A40A-A1B1-473F-8EBA-AEC7F815A8B0}">
      <text>
        <r>
          <rPr>
            <b/>
            <sz val="14"/>
            <color indexed="81"/>
            <rFont val="MS P ゴシック"/>
            <family val="3"/>
            <charset val="128"/>
          </rPr>
          <t>実際はオープンカウンターではなく大気堂さんに見積りを頼んだ</t>
        </r>
      </text>
    </comment>
  </commentList>
</comments>
</file>

<file path=xl/sharedStrings.xml><?xml version="1.0" encoding="utf-8"?>
<sst xmlns="http://schemas.openxmlformats.org/spreadsheetml/2006/main" count="514" uniqueCount="247">
  <si>
    <t>○契約させていただく業者様にのみ　見積書提出締切日の翌開庁日以降に御連絡差し上げますので御了承ください。</t>
  </si>
  <si>
    <t>○原本を郵送で提出いただく場合は、見積書に登録されている会社印と代表者印の押印をお願いいたします。</t>
  </si>
  <si>
    <t>事業会社のホームページに記載されているＦＡＸ番号から送付いただいた場合、原本提出は不要（押印不要）です。</t>
  </si>
  <si>
    <t>○文書電子化による押印取扱いの変更により、ＦＡＸにて送付いただく際、事業担当者の氏名を見積書に記載の上、</t>
  </si>
  <si>
    <t>○必ず日付を印字した見積書をお送りください。</t>
  </si>
  <si>
    <t>○見積書の宛名は「京都市長」でお願いいたします。</t>
  </si>
  <si>
    <t>R5年度施
一木楽器</t>
    <rPh sb="2" eb="4">
      <t>ネンド</t>
    </rPh>
    <rPh sb="4" eb="5">
      <t>シ</t>
    </rPh>
    <rPh sb="6" eb="8">
      <t>イチモク</t>
    </rPh>
    <rPh sb="8" eb="10">
      <t>ガッキ</t>
    </rPh>
    <phoneticPr fontId="1"/>
  </si>
  <si>
    <t>9000円</t>
    <rPh sb="4" eb="5">
      <t>エン</t>
    </rPh>
    <phoneticPr fontId="1"/>
  </si>
  <si>
    <t>　契約日から令和６年８月１４日（水）までの
  期間内で調整のうえ決定</t>
    <rPh sb="16" eb="17">
      <t>スイ</t>
    </rPh>
    <rPh sb="24" eb="27">
      <t>キカンナイ</t>
    </rPh>
    <rPh sb="28" eb="30">
      <t>チョウセイ</t>
    </rPh>
    <rPh sb="33" eb="35">
      <t>ケッテイ</t>
    </rPh>
    <phoneticPr fontId="1"/>
  </si>
  <si>
    <r>
      <t xml:space="preserve">604-8437　京都市中京区西ノ京東中合町１
　　　　　            </t>
    </r>
    <r>
      <rPr>
        <sz val="14"/>
        <rFont val="ＭＳ Ｐゴシック"/>
        <family val="3"/>
        <charset val="128"/>
      </rPr>
      <t>京都市立西京高等学校</t>
    </r>
    <r>
      <rPr>
        <sz val="12"/>
        <rFont val="ＭＳ Ｐゴシック"/>
        <family val="3"/>
        <charset val="128"/>
      </rPr>
      <t>　</t>
    </r>
    <rPh sb="9" eb="12">
      <t>キョウトシ</t>
    </rPh>
    <rPh sb="41" eb="45">
      <t>キョウトシリツ</t>
    </rPh>
    <rPh sb="45" eb="47">
      <t>サイキョウ</t>
    </rPh>
    <rPh sb="47" eb="49">
      <t>コウトウ</t>
    </rPh>
    <rPh sb="49" eb="51">
      <t>ガッコウ</t>
    </rPh>
    <phoneticPr fontId="1"/>
  </si>
  <si>
    <t>1台</t>
    <rPh sb="1" eb="2">
      <t>ダイ</t>
    </rPh>
    <phoneticPr fontId="1"/>
  </si>
  <si>
    <t>見積期限</t>
    <rPh sb="0" eb="2">
      <t>ミツモリ</t>
    </rPh>
    <rPh sb="2" eb="4">
      <t>キゲン</t>
    </rPh>
    <phoneticPr fontId="1"/>
  </si>
  <si>
    <t>備考</t>
    <rPh sb="0" eb="2">
      <t>ビコウ</t>
    </rPh>
    <phoneticPr fontId="1"/>
  </si>
  <si>
    <t>ＧＰ法</t>
    <rPh sb="2" eb="3">
      <t>ホウ</t>
    </rPh>
    <phoneticPr fontId="1"/>
  </si>
  <si>
    <t>合計金額</t>
    <rPh sb="0" eb="2">
      <t>ゴウケイ</t>
    </rPh>
    <rPh sb="2" eb="4">
      <t>キンガク</t>
    </rPh>
    <phoneticPr fontId="1"/>
  </si>
  <si>
    <t>単価</t>
    <rPh sb="0" eb="2">
      <t>タンカ</t>
    </rPh>
    <phoneticPr fontId="1"/>
  </si>
  <si>
    <t>履行期間</t>
    <rPh sb="0" eb="2">
      <t>リコウ</t>
    </rPh>
    <rPh sb="2" eb="4">
      <t>キカン</t>
    </rPh>
    <phoneticPr fontId="1"/>
  </si>
  <si>
    <t>履行場所</t>
    <rPh sb="0" eb="2">
      <t>リコウ</t>
    </rPh>
    <rPh sb="2" eb="4">
      <t>バショ</t>
    </rPh>
    <phoneticPr fontId="1"/>
  </si>
  <si>
    <t>内容</t>
    <rPh sb="0" eb="2">
      <t>ナイヨウ</t>
    </rPh>
    <phoneticPr fontId="1"/>
  </si>
  <si>
    <t>件名：ピアノの調律</t>
    <rPh sb="0" eb="2">
      <t>ケンメイ</t>
    </rPh>
    <rPh sb="7" eb="9">
      <t>チョウリツ</t>
    </rPh>
    <phoneticPr fontId="1"/>
  </si>
  <si>
    <t>【納期：令和 ６年７月１9日（金）】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○契約させていただく業者様にのみ　見積書提出締切日の翌開庁日以降に御連絡差し上げますので御了承ください。</t>
    <rPh sb="15" eb="16">
      <t>キン</t>
    </rPh>
    <phoneticPr fontId="1"/>
  </si>
  <si>
    <t>合計</t>
    <rPh sb="0" eb="2">
      <t>ゴウケイ</t>
    </rPh>
    <phoneticPr fontId="1"/>
  </si>
  <si>
    <t>なし</t>
    <phoneticPr fontId="1"/>
  </si>
  <si>
    <t>サンナップ
C27100AW</t>
    <phoneticPr fontId="1"/>
  </si>
  <si>
    <t>パック</t>
    <phoneticPr fontId="1"/>
  </si>
  <si>
    <t>ペーパーカップ275mL 100個　</t>
    <phoneticPr fontId="1"/>
  </si>
  <si>
    <t>※5</t>
    <phoneticPr fontId="1"/>
  </si>
  <si>
    <t>他の環境マーク</t>
    <rPh sb="0" eb="1">
      <t>ホカ</t>
    </rPh>
    <rPh sb="2" eb="4">
      <t>カンキョウ</t>
    </rPh>
    <phoneticPr fontId="1"/>
  </si>
  <si>
    <t>スマートバリュー
P513J-M-50</t>
    <phoneticPr fontId="1"/>
  </si>
  <si>
    <t>箱</t>
    <rPh sb="0" eb="1">
      <t>ハコ</t>
    </rPh>
    <phoneticPr fontId="1"/>
  </si>
  <si>
    <t>ふせん50×15mm混色 100枚*50冊</t>
    <phoneticPr fontId="1"/>
  </si>
  <si>
    <t>※4</t>
    <phoneticPr fontId="1"/>
  </si>
  <si>
    <t>トンボ
PE-01A</t>
    <phoneticPr fontId="1"/>
  </si>
  <si>
    <t>個</t>
    <rPh sb="0" eb="1">
      <t>コ</t>
    </rPh>
    <phoneticPr fontId="1"/>
  </si>
  <si>
    <r>
      <t>消しゴム</t>
    </r>
    <r>
      <rPr>
        <sz val="12"/>
        <color rgb="FFFF0000"/>
        <rFont val="ＭＳ Ｐゴシック"/>
        <family val="3"/>
        <charset val="128"/>
      </rPr>
      <t>MONO</t>
    </r>
    <rPh sb="0" eb="1">
      <t>ケ</t>
    </rPh>
    <phoneticPr fontId="1"/>
  </si>
  <si>
    <t>※3</t>
  </si>
  <si>
    <t>トンボ
KSA-121(色指定なし）</t>
    <rPh sb="12" eb="13">
      <t>イロ</t>
    </rPh>
    <rPh sb="13" eb="15">
      <t>シテイ</t>
    </rPh>
    <phoneticPr fontId="1"/>
  </si>
  <si>
    <t>ｉｐｐｏ1Ｗシャープナー</t>
    <phoneticPr fontId="1"/>
  </si>
  <si>
    <t>　〒６０４－８１６４
　京都市中京区　(富小路六角下る）骨屋之町５４９
　　　　　　　　　　　元生祥小学校２階
　　　　　　　　　　　教職員人事課　分室</t>
    <phoneticPr fontId="1"/>
  </si>
  <si>
    <t xml:space="preserve"> ソニック
SK-4807</t>
    <phoneticPr fontId="1"/>
  </si>
  <si>
    <t>ブレイブ　ラチェッタ　ワン　ハンディ鉛筆削り</t>
    <phoneticPr fontId="1"/>
  </si>
  <si>
    <t>見積期限</t>
    <rPh sb="0" eb="4">
      <t>ミツモリキゲン</t>
    </rPh>
    <phoneticPr fontId="1"/>
  </si>
  <si>
    <t>標準小売価格</t>
    <rPh sb="0" eb="2">
      <t>ヒョウジュン</t>
    </rPh>
    <rPh sb="2" eb="4">
      <t>コウリ</t>
    </rPh>
    <rPh sb="4" eb="6">
      <t>カカク</t>
    </rPh>
    <phoneticPr fontId="1"/>
  </si>
  <si>
    <t>納品先</t>
    <rPh sb="0" eb="2">
      <t>ノウヒン</t>
    </rPh>
    <rPh sb="2" eb="3">
      <t>サキ</t>
    </rPh>
    <phoneticPr fontId="1"/>
  </si>
  <si>
    <t>品番</t>
    <rPh sb="0" eb="2">
      <t>ヒンバン</t>
    </rPh>
    <phoneticPr fontId="1"/>
  </si>
  <si>
    <t>数量</t>
    <rPh sb="0" eb="2">
      <t>スウリョウ</t>
    </rPh>
    <phoneticPr fontId="1"/>
  </si>
  <si>
    <t>商品名</t>
    <phoneticPr fontId="1"/>
  </si>
  <si>
    <t>※３～５に関しまして
同等品可、品番はご参考にご覧ください。
徳用パッケージ大歓迎で入数により多少の数量の増減がある場合は個別にご相談ください。</t>
    <rPh sb="5" eb="6">
      <t>カン</t>
    </rPh>
    <phoneticPr fontId="2"/>
  </si>
  <si>
    <t>【納期：令和 ６年６月12日（水）】
○見積書は「京都市長」宛で作成願います。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t>
    <rPh sb="15" eb="16">
      <t>スイ</t>
    </rPh>
    <phoneticPr fontId="1"/>
  </si>
  <si>
    <t>マックス
‎No.3-1M</t>
    <phoneticPr fontId="1"/>
  </si>
  <si>
    <t>ホッチキス針　1000本入
日本規格：No.3（JIS 3号針）幅11.5mm長さ6mm</t>
    <rPh sb="11" eb="12">
      <t>ボン</t>
    </rPh>
    <rPh sb="12" eb="13">
      <t>イ</t>
    </rPh>
    <phoneticPr fontId="1"/>
  </si>
  <si>
    <t>スマートバリュー‎
B174J</t>
    <phoneticPr fontId="1"/>
  </si>
  <si>
    <t>巻</t>
    <rPh sb="0" eb="1">
      <t>マキ</t>
    </rPh>
    <phoneticPr fontId="1"/>
  </si>
  <si>
    <t>ひも 玉巻300m白</t>
    <phoneticPr fontId="1"/>
  </si>
  <si>
    <t>　　　〒６０４－８１６４　京都市中京区(富小路六角下る）
　　　　　　　　　　　　　　　　　　　　　　　　　骨屋之町５４９　　
　　　　　　　　　　　　　　　　　　　　　　　元生祥小学校２階　
　　　　　　　　　　　　　　　教職員人事課　分室　</t>
    <phoneticPr fontId="1"/>
  </si>
  <si>
    <t>スマートバリュー
B920J</t>
    <phoneticPr fontId="1"/>
  </si>
  <si>
    <r>
      <rPr>
        <b/>
        <sz val="13"/>
        <rFont val="ＭＳ Ｐゴシック"/>
        <family val="3"/>
        <charset val="128"/>
      </rPr>
      <t>メーカー
　　　　　品番</t>
    </r>
    <r>
      <rPr>
        <sz val="13"/>
        <rFont val="ＭＳ Ｐゴシック"/>
        <family val="3"/>
        <charset val="128"/>
      </rPr>
      <t>　(参考※</t>
    </r>
    <r>
      <rPr>
        <vertAlign val="subscript"/>
        <sz val="13"/>
        <rFont val="ＭＳ Ｐゴシック"/>
        <family val="3"/>
        <charset val="128"/>
      </rPr>
      <t>１</t>
    </r>
    <r>
      <rPr>
        <sz val="13"/>
        <rFont val="ＭＳ Ｐゴシック"/>
        <family val="3"/>
        <charset val="128"/>
      </rPr>
      <t>）</t>
    </r>
    <rPh sb="10" eb="12">
      <t>ヒンバン</t>
    </rPh>
    <rPh sb="14" eb="16">
      <t>サンコウ</t>
    </rPh>
    <phoneticPr fontId="1"/>
  </si>
  <si>
    <r>
      <t xml:space="preserve">数量
</t>
    </r>
    <r>
      <rPr>
        <sz val="13"/>
        <rFont val="ＭＳ Ｐゴシック"/>
        <family val="3"/>
        <charset val="128"/>
      </rPr>
      <t>（相談可※</t>
    </r>
    <r>
      <rPr>
        <vertAlign val="subscript"/>
        <sz val="13"/>
        <rFont val="ＭＳ Ｐゴシック"/>
        <family val="3"/>
        <charset val="128"/>
      </rPr>
      <t>２</t>
    </r>
    <r>
      <rPr>
        <sz val="13"/>
        <rFont val="ＭＳ Ｐゴシック"/>
        <family val="3"/>
        <charset val="128"/>
      </rPr>
      <t>）</t>
    </r>
    <rPh sb="0" eb="2">
      <t>スウリョウ</t>
    </rPh>
    <rPh sb="4" eb="6">
      <t>ソウダン</t>
    </rPh>
    <rPh sb="6" eb="7">
      <t>カ</t>
    </rPh>
    <phoneticPr fontId="1"/>
  </si>
  <si>
    <r>
      <t xml:space="preserve">商品名
</t>
    </r>
    <r>
      <rPr>
        <sz val="13"/>
        <rFont val="ＭＳ Ｐゴシック"/>
        <family val="3"/>
        <charset val="128"/>
      </rPr>
      <t>（同等品可※</t>
    </r>
    <r>
      <rPr>
        <vertAlign val="subscript"/>
        <sz val="13"/>
        <rFont val="ＭＳ Ｐゴシック"/>
        <family val="3"/>
        <charset val="128"/>
      </rPr>
      <t>１</t>
    </r>
    <r>
      <rPr>
        <sz val="13"/>
        <rFont val="ＭＳ Ｐゴシック"/>
        <family val="3"/>
        <charset val="128"/>
      </rPr>
      <t>）</t>
    </r>
    <rPh sb="0" eb="3">
      <t>ショウヒンメイ</t>
    </rPh>
    <phoneticPr fontId="1"/>
  </si>
  <si>
    <r>
      <t>※</t>
    </r>
    <r>
      <rPr>
        <b/>
        <vertAlign val="subscript"/>
        <sz val="13"/>
        <rFont val="ＭＳ Ｐゴシック"/>
        <family val="3"/>
        <charset val="128"/>
      </rPr>
      <t>1</t>
    </r>
    <r>
      <rPr>
        <b/>
        <sz val="13"/>
        <rFont val="ＭＳ Ｐゴシック"/>
        <family val="3"/>
        <charset val="128"/>
      </rPr>
      <t>同等品可（品番はご参考にご覧ください）。
※</t>
    </r>
    <r>
      <rPr>
        <b/>
        <vertAlign val="subscript"/>
        <sz val="13"/>
        <rFont val="ＭＳ Ｐゴシック"/>
        <family val="3"/>
        <charset val="128"/>
      </rPr>
      <t>２</t>
    </r>
    <r>
      <rPr>
        <b/>
        <sz val="13"/>
        <rFont val="ＭＳ Ｐゴシック"/>
        <family val="3"/>
        <charset val="128"/>
      </rPr>
      <t>入数により多少の数量の増減がある場合は個別にご相談ください。徳用パッケージ大歓迎です。</t>
    </r>
    <rPh sb="2" eb="3">
      <t>ブクロ</t>
    </rPh>
    <rPh sb="9" eb="11">
      <t>トウメイ</t>
    </rPh>
    <rPh sb="12" eb="13">
      <t>シロ</t>
    </rPh>
    <rPh sb="17" eb="18">
      <t>マイ</t>
    </rPh>
    <phoneticPr fontId="2"/>
  </si>
  <si>
    <t>税込み1,605円/50枚</t>
    <rPh sb="0" eb="2">
      <t>ゼイコ</t>
    </rPh>
    <rPh sb="4" eb="9">
      <t>６０５エン</t>
    </rPh>
    <rPh sb="12" eb="13">
      <t>マイ</t>
    </rPh>
    <phoneticPr fontId="1"/>
  </si>
  <si>
    <t>商品番号MH10-006-Mサイズ幅320×マチ115×高さ400mm</t>
  </si>
  <si>
    <t> (41)</t>
  </si>
  <si>
    <t>【特別価格】手提げ紙袋（茶・丸紐・幅320×マチ115×高さ400mm)</t>
  </si>
  <si>
    <t>9654円（税抜）/300枚</t>
    <rPh sb="4" eb="5">
      <t>エン</t>
    </rPh>
    <rPh sb="6" eb="7">
      <t>ゼイ</t>
    </rPh>
    <rPh sb="7" eb="8">
      <t>ヌ</t>
    </rPh>
    <rPh sb="13" eb="14">
      <t>マイ</t>
    </rPh>
    <phoneticPr fontId="1"/>
  </si>
  <si>
    <t>カタログ : 421 ▶デジカタをひらく</t>
  </si>
  <si>
    <t>JANコード：4547345021759</t>
  </si>
  <si>
    <t>▶在庫・納期確認</t>
  </si>
  <si>
    <t>メーカー：スマートバリュー</t>
  </si>
  <si>
    <t>品番：B289J-B6</t>
    <phoneticPr fontId="1"/>
  </si>
  <si>
    <t>商品コード ：354352</t>
  </si>
  <si>
    <t>手提袋 丸紐 茶 大 300枚 B289J-B6</t>
  </si>
  <si>
    <r>
      <rPr>
        <sz val="12"/>
        <rFont val="ＭＳ Ｐゴシック"/>
        <family val="3"/>
        <charset val="128"/>
      </rPr>
      <t>【納期：令和 ６年５月24日（金）】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t>
    </r>
    <r>
      <rPr>
        <sz val="12"/>
        <color rgb="FFFF0000"/>
        <rFont val="ＭＳ Ｐゴシック"/>
        <family val="3"/>
        <charset val="128"/>
      </rPr>
      <t xml:space="preserve">
</t>
    </r>
    <r>
      <rPr>
        <sz val="12"/>
        <rFont val="ＭＳ Ｐゴシック"/>
        <family val="3"/>
        <charset val="128"/>
      </rPr>
      <t xml:space="preserve">
○契約させていただく業者様にのみ　見積書提出締切日の翌開庁日以降に御連絡差し上げますので御了承ください。</t>
    </r>
    <r>
      <rPr>
        <sz val="11"/>
        <rFont val="ＭＳ Ｐゴシック"/>
        <family val="3"/>
        <charset val="128"/>
      </rPr>
      <t xml:space="preserve">
</t>
    </r>
    <rPh sb="15" eb="16">
      <t>キン</t>
    </rPh>
    <phoneticPr fontId="1"/>
  </si>
  <si>
    <t>スマートオフィス</t>
    <phoneticPr fontId="1"/>
  </si>
  <si>
    <t>GPNエコ商品</t>
    <phoneticPr fontId="1"/>
  </si>
  <si>
    <t>エーワン
31288</t>
    <phoneticPr fontId="1"/>
  </si>
  <si>
    <t>冊</t>
    <rPh sb="0" eb="1">
      <t>サツ</t>
    </rPh>
    <phoneticPr fontId="1"/>
  </si>
  <si>
    <t>再剥離ラベルシールA4　24面100枚</t>
    <phoneticPr fontId="1"/>
  </si>
  <si>
    <t>スマートオフィス
ワープロラベル　ナナ</t>
    <phoneticPr fontId="1"/>
  </si>
  <si>
    <t>東洋印刷
TSA210</t>
    <rPh sb="0" eb="2">
      <t>トウヨウ</t>
    </rPh>
    <rPh sb="2" eb="4">
      <t>インサツ</t>
    </rPh>
    <phoneticPr fontId="1"/>
  </si>
  <si>
    <t>ナナワード　OAラベルA4 10面500枚</t>
    <rPh sb="16" eb="17">
      <t>メン</t>
    </rPh>
    <phoneticPr fontId="1"/>
  </si>
  <si>
    <t>PILOT</t>
  </si>
  <si>
    <t>PILOT
SGR-8SL-L</t>
    <phoneticPr fontId="1"/>
  </si>
  <si>
    <t>本</t>
    <rPh sb="0" eb="1">
      <t>ホン</t>
    </rPh>
    <phoneticPr fontId="1"/>
  </si>
  <si>
    <t>蛍光ペン(インキ補充式）　ブルー</t>
    <rPh sb="0" eb="2">
      <t>ケイコウ</t>
    </rPh>
    <rPh sb="8" eb="10">
      <t>ホジュウ</t>
    </rPh>
    <rPh sb="10" eb="11">
      <t>シキ</t>
    </rPh>
    <phoneticPr fontId="1"/>
  </si>
  <si>
    <t>PILOT
SGR-8SL-Y</t>
    <phoneticPr fontId="1"/>
  </si>
  <si>
    <t>蛍光ペン(インキ補充式）　イエロー</t>
    <rPh sb="0" eb="2">
      <t>ケイコウ</t>
    </rPh>
    <rPh sb="8" eb="10">
      <t>ホジュウ</t>
    </rPh>
    <rPh sb="10" eb="11">
      <t>シキ</t>
    </rPh>
    <phoneticPr fontId="1"/>
  </si>
  <si>
    <t>PILOT
SGR-8SL-P</t>
    <phoneticPr fontId="1"/>
  </si>
  <si>
    <t>蛍光ペン(インキ補充式）　ピンク</t>
    <rPh sb="0" eb="2">
      <t>ケイコウ</t>
    </rPh>
    <rPh sb="8" eb="10">
      <t>ホジュウ</t>
    </rPh>
    <rPh sb="10" eb="11">
      <t>シキ</t>
    </rPh>
    <phoneticPr fontId="1"/>
  </si>
  <si>
    <t>グリーン購入法</t>
    <rPh sb="4" eb="6">
      <t>コウニュウ</t>
    </rPh>
    <rPh sb="6" eb="7">
      <t>ホウ</t>
    </rPh>
    <phoneticPr fontId="1"/>
  </si>
  <si>
    <t>〒604-8161　京都市中京区烏丸通三条下ル
　　　　　　　　饅頭屋町595-3　大同生命京都ビル7階
　　　京都市教育委員会　総務部　教職員人事課</t>
    <rPh sb="46" eb="48">
      <t>キョウト</t>
    </rPh>
    <phoneticPr fontId="1"/>
  </si>
  <si>
    <t>PILOT
SGR-8SL-G</t>
    <phoneticPr fontId="1"/>
  </si>
  <si>
    <t>蛍光ペン(インキ補充式）　グリーン</t>
    <rPh sb="0" eb="2">
      <t>ケイコウ</t>
    </rPh>
    <rPh sb="8" eb="10">
      <t>ホジュウ</t>
    </rPh>
    <rPh sb="10" eb="11">
      <t>シキ</t>
    </rPh>
    <phoneticPr fontId="1"/>
  </si>
  <si>
    <t>掲載紙</t>
    <rPh sb="0" eb="3">
      <t>ケイサイシ</t>
    </rPh>
    <phoneticPr fontId="1"/>
  </si>
  <si>
    <t>メーカー　
品番</t>
    <rPh sb="6" eb="7">
      <t>バン</t>
    </rPh>
    <phoneticPr fontId="1"/>
  </si>
  <si>
    <t>商品名</t>
    <rPh sb="0" eb="3">
      <t>ショウヒンメイ</t>
    </rPh>
    <phoneticPr fontId="1"/>
  </si>
  <si>
    <t>　〒６０４－８１６４
　　京都市中京区(富小路六角下る）骨屋之町５４９
　　　　　　　　　　　　　　　　　　　　元生祥小学校２階　
　　　　　　　　　　　　　　　教職員人事課　分室　</t>
    <phoneticPr fontId="1"/>
  </si>
  <si>
    <t>枚</t>
    <rPh sb="0" eb="1">
      <t>マイ</t>
    </rPh>
    <phoneticPr fontId="1"/>
  </si>
  <si>
    <t>数量※</t>
    <rPh sb="0" eb="2">
      <t>スウリョウ</t>
    </rPh>
    <phoneticPr fontId="1"/>
  </si>
  <si>
    <r>
      <t>※</t>
    </r>
    <r>
      <rPr>
        <b/>
        <vertAlign val="subscript"/>
        <sz val="11"/>
        <rFont val="ＭＳ Ｐゴシック"/>
        <family val="3"/>
        <charset val="128"/>
      </rPr>
      <t>1</t>
    </r>
    <r>
      <rPr>
        <b/>
        <sz val="11"/>
        <rFont val="ＭＳ Ｐゴシック"/>
        <family val="3"/>
        <charset val="128"/>
      </rPr>
      <t>同等品可（品番はご参考にご覧ください）。
※</t>
    </r>
    <r>
      <rPr>
        <b/>
        <vertAlign val="subscript"/>
        <sz val="11"/>
        <rFont val="ＭＳ Ｐゴシック"/>
        <family val="3"/>
        <charset val="128"/>
      </rPr>
      <t>２</t>
    </r>
    <r>
      <rPr>
        <b/>
        <sz val="11"/>
        <rFont val="ＭＳ Ｐゴシック"/>
        <family val="3"/>
        <charset val="128"/>
      </rPr>
      <t>入数により多少の数量の増減がある場合は個別にご相談ください。徳用パッケージ大歓迎です。</t>
    </r>
    <rPh sb="2" eb="3">
      <t>ブクロ</t>
    </rPh>
    <rPh sb="9" eb="11">
      <t>トウメイ</t>
    </rPh>
    <rPh sb="12" eb="13">
      <t>シロ</t>
    </rPh>
    <rPh sb="17" eb="18">
      <t>マイ</t>
    </rPh>
    <phoneticPr fontId="2"/>
  </si>
  <si>
    <r>
      <rPr>
        <b/>
        <sz val="14"/>
        <rFont val="ＭＳ Ｐゴシック"/>
        <family val="3"/>
        <charset val="128"/>
      </rPr>
      <t>商品名</t>
    </r>
    <r>
      <rPr>
        <b/>
        <sz val="11"/>
        <rFont val="ＭＳ Ｐゴシック"/>
        <family val="3"/>
        <charset val="128"/>
      </rPr>
      <t xml:space="preserve">
</t>
    </r>
    <r>
      <rPr>
        <sz val="12"/>
        <rFont val="ＭＳ Ｐゴシック"/>
        <family val="3"/>
        <charset val="128"/>
      </rPr>
      <t>（同等品可※</t>
    </r>
    <r>
      <rPr>
        <vertAlign val="subscript"/>
        <sz val="14"/>
        <rFont val="ＭＳ Ｐゴシック"/>
        <family val="3"/>
        <charset val="128"/>
      </rPr>
      <t>１</t>
    </r>
    <r>
      <rPr>
        <sz val="14"/>
        <rFont val="ＭＳ Ｐゴシック"/>
        <family val="3"/>
        <charset val="128"/>
      </rPr>
      <t>）</t>
    </r>
    <rPh sb="0" eb="3">
      <t>ショウヒンメイ</t>
    </rPh>
    <phoneticPr fontId="1"/>
  </si>
  <si>
    <r>
      <rPr>
        <b/>
        <sz val="14"/>
        <rFont val="ＭＳ Ｐゴシック"/>
        <family val="3"/>
        <charset val="128"/>
      </rPr>
      <t>数量</t>
    </r>
    <r>
      <rPr>
        <b/>
        <sz val="11"/>
        <rFont val="ＭＳ Ｐゴシック"/>
        <family val="3"/>
        <charset val="128"/>
      </rPr>
      <t xml:space="preserve">
</t>
    </r>
    <r>
      <rPr>
        <sz val="11"/>
        <rFont val="ＭＳ Ｐゴシック"/>
        <family val="3"/>
        <charset val="128"/>
      </rPr>
      <t>（</t>
    </r>
    <r>
      <rPr>
        <sz val="12"/>
        <rFont val="ＭＳ Ｐゴシック"/>
        <family val="3"/>
        <charset val="128"/>
      </rPr>
      <t>相談可※</t>
    </r>
    <r>
      <rPr>
        <vertAlign val="subscript"/>
        <sz val="12"/>
        <rFont val="ＭＳ Ｐゴシック"/>
        <family val="3"/>
        <charset val="128"/>
      </rPr>
      <t>２</t>
    </r>
    <r>
      <rPr>
        <sz val="12"/>
        <rFont val="ＭＳ Ｐゴシック"/>
        <family val="3"/>
        <charset val="128"/>
      </rPr>
      <t>）</t>
    </r>
    <rPh sb="0" eb="2">
      <t>スウリョウ</t>
    </rPh>
    <rPh sb="4" eb="6">
      <t>ソウダン</t>
    </rPh>
    <rPh sb="6" eb="7">
      <t>カ</t>
    </rPh>
    <phoneticPr fontId="1"/>
  </si>
  <si>
    <r>
      <rPr>
        <b/>
        <sz val="14"/>
        <rFont val="ＭＳ Ｐゴシック"/>
        <family val="3"/>
        <charset val="128"/>
      </rPr>
      <t>品番</t>
    </r>
    <r>
      <rPr>
        <sz val="11"/>
        <rFont val="ＭＳ Ｐゴシック"/>
        <family val="3"/>
        <charset val="128"/>
      </rPr>
      <t xml:space="preserve">　
</t>
    </r>
    <r>
      <rPr>
        <sz val="12"/>
        <rFont val="ＭＳ Ｐゴシック"/>
        <family val="3"/>
        <charset val="128"/>
      </rPr>
      <t>(参考※</t>
    </r>
    <r>
      <rPr>
        <vertAlign val="subscript"/>
        <sz val="12"/>
        <rFont val="ＭＳ Ｐゴシック"/>
        <family val="3"/>
        <charset val="128"/>
      </rPr>
      <t>１</t>
    </r>
    <r>
      <rPr>
        <sz val="12"/>
        <rFont val="ＭＳ Ｐゴシック"/>
        <family val="3"/>
        <charset val="128"/>
      </rPr>
      <t>）</t>
    </r>
    <rPh sb="0" eb="2">
      <t>ヒンバン</t>
    </rPh>
    <rPh sb="5" eb="7">
      <t>サンコウ</t>
    </rPh>
    <phoneticPr fontId="1"/>
  </si>
  <si>
    <t>手提袋 丸紐 茶 大 300枚
サイズの目安（幅320×マチ115×高さ400mm）</t>
    <rPh sb="20" eb="22">
      <t>メヤス</t>
    </rPh>
    <phoneticPr fontId="2"/>
  </si>
  <si>
    <t>スマートバリュー
B289J-B6</t>
    <phoneticPr fontId="1"/>
  </si>
  <si>
    <t>　〒６０４－８１６４
　　京都市中京区(富小路六角下る）
　　　　　　　　　　　　骨屋之町５４９
　　　　　　　　　　　　元生祥小学校２階　
　　　　　　　　　　　　　　　　　教職員人事課　分室</t>
    <phoneticPr fontId="1"/>
  </si>
  <si>
    <t>マグネットバー310mm 白　10本入</t>
    <rPh sb="13" eb="14">
      <t>シロ</t>
    </rPh>
    <rPh sb="17" eb="18">
      <t>ホン</t>
    </rPh>
    <rPh sb="18" eb="19">
      <t>イ</t>
    </rPh>
    <phoneticPr fontId="1"/>
  </si>
  <si>
    <t>スマートバリュー
B441J-W-10</t>
    <phoneticPr fontId="1"/>
  </si>
  <si>
    <t>グリーン購入法適合</t>
  </si>
  <si>
    <t>ゴミ袋　45L　（透明～白）100枚</t>
    <rPh sb="2" eb="3">
      <t>ブクロ</t>
    </rPh>
    <rPh sb="9" eb="11">
      <t>トウメイ</t>
    </rPh>
    <rPh sb="12" eb="13">
      <t>シロ</t>
    </rPh>
    <rPh sb="17" eb="18">
      <t>マイ</t>
    </rPh>
    <phoneticPr fontId="2"/>
  </si>
  <si>
    <t>クラフトマン
HK-093</t>
    <phoneticPr fontId="1"/>
  </si>
  <si>
    <t>ゴミ袋　90L　（透明～白）10枚</t>
    <rPh sb="2" eb="3">
      <t>ブクロ</t>
    </rPh>
    <rPh sb="9" eb="11">
      <t>トウメイ</t>
    </rPh>
    <rPh sb="12" eb="13">
      <t>シロ</t>
    </rPh>
    <rPh sb="16" eb="17">
      <t>マイ</t>
    </rPh>
    <phoneticPr fontId="2"/>
  </si>
  <si>
    <r>
      <t>‎ジャパックス
 S93</t>
    </r>
    <r>
      <rPr>
        <sz val="12"/>
        <color rgb="FFFF0000"/>
        <rFont val="ＭＳ Ｐゴシック"/>
        <family val="3"/>
        <charset val="128"/>
      </rPr>
      <t>乳白色</t>
    </r>
    <rPh sb="12" eb="15">
      <t>ニュウハクショク</t>
    </rPh>
    <phoneticPr fontId="1"/>
  </si>
  <si>
    <t>アルカリボタン電池10個</t>
    <rPh sb="7" eb="9">
      <t>デンチ</t>
    </rPh>
    <rPh sb="11" eb="12">
      <t>コ</t>
    </rPh>
    <phoneticPr fontId="2"/>
  </si>
  <si>
    <t>マクセル
LR44</t>
    <phoneticPr fontId="1"/>
  </si>
  <si>
    <t>電源タップ　４個口５メートル</t>
    <rPh sb="0" eb="2">
      <t>デンゲン</t>
    </rPh>
    <rPh sb="7" eb="8">
      <t>コ</t>
    </rPh>
    <rPh sb="8" eb="9">
      <t>クチ</t>
    </rPh>
    <phoneticPr fontId="1"/>
  </si>
  <si>
    <t>エレコム
T-ST02-22450WH</t>
    <phoneticPr fontId="1"/>
  </si>
  <si>
    <t>スクールチョーク　（１箱100本入）白　</t>
    <rPh sb="18" eb="19">
      <t>シロ</t>
    </rPh>
    <phoneticPr fontId="1"/>
  </si>
  <si>
    <t>馬印
 C201</t>
    <rPh sb="0" eb="1">
      <t>ウマ</t>
    </rPh>
    <rPh sb="1" eb="2">
      <t>ジルシ</t>
    </rPh>
    <phoneticPr fontId="1"/>
  </si>
  <si>
    <t>他の環境マーク</t>
    <rPh sb="0" eb="1">
      <t>タ</t>
    </rPh>
    <rPh sb="2" eb="4">
      <t>カンキョウ</t>
    </rPh>
    <phoneticPr fontId="1"/>
  </si>
  <si>
    <t>スクールチョーク　（１箱100本入）青　</t>
    <rPh sb="18" eb="19">
      <t>アオ</t>
    </rPh>
    <phoneticPr fontId="1"/>
  </si>
  <si>
    <t>馬印
 C204</t>
    <rPh sb="0" eb="1">
      <t>ウマ</t>
    </rPh>
    <rPh sb="1" eb="2">
      <t>ジルシ</t>
    </rPh>
    <phoneticPr fontId="1"/>
  </si>
  <si>
    <t>クリアーホルダー A3 (10枚）</t>
    <phoneticPr fontId="1"/>
  </si>
  <si>
    <t>スマートバリュー
D511J</t>
    <phoneticPr fontId="1"/>
  </si>
  <si>
    <t>模造紙プルタイプ20枚無地白</t>
    <phoneticPr fontId="1"/>
  </si>
  <si>
    <t>スマートバリュー
P153J-W</t>
    <phoneticPr fontId="1"/>
  </si>
  <si>
    <t>ペーパーカップ275mL 100個</t>
    <phoneticPr fontId="1"/>
  </si>
  <si>
    <t>養生テープ
幅50mm×長さ25M　半透明　</t>
    <rPh sb="7" eb="8">
      <t>ハバ</t>
    </rPh>
    <rPh sb="13" eb="14">
      <t>ナガ</t>
    </rPh>
    <rPh sb="19" eb="22">
      <t>ハントウメイ</t>
    </rPh>
    <phoneticPr fontId="1"/>
  </si>
  <si>
    <t>ニチバン
‎1840-50</t>
    <phoneticPr fontId="1"/>
  </si>
  <si>
    <t>布テープ
幅50mm×長さ25M</t>
    <rPh sb="0" eb="1">
      <t>ヌノ</t>
    </rPh>
    <phoneticPr fontId="1"/>
  </si>
  <si>
    <t>スマートバリュー
B756J</t>
    <phoneticPr fontId="1"/>
  </si>
  <si>
    <t>GPNエコ商品</t>
  </si>
  <si>
    <t>【納期：令和 ６年５月３０日（金）】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○契約させていただく業者様にのみ　見積書提出締切日の翌開庁日以降に御連絡差し上げますので御了承ください。</t>
    <rPh sb="15" eb="16">
      <t>キン</t>
    </rPh>
    <phoneticPr fontId="1"/>
  </si>
  <si>
    <t>案件詳細情報 詳細仕様</t>
    <rPh sb="0" eb="1">
      <t>アン</t>
    </rPh>
    <rPh sb="1" eb="2">
      <t>ケン</t>
    </rPh>
    <rPh sb="2" eb="4">
      <t>ショウサイ</t>
    </rPh>
    <rPh sb="4" eb="6">
      <t>ジョウホウ</t>
    </rPh>
    <rPh sb="7" eb="9">
      <t>ショウサイ</t>
    </rPh>
    <rPh sb="9" eb="11">
      <t>シヨウ</t>
    </rPh>
    <phoneticPr fontId="1"/>
  </si>
  <si>
    <t>○詳細は添付の仕様書をご確認ください。</t>
    <rPh sb="1" eb="3">
      <t>ショウサイ</t>
    </rPh>
    <rPh sb="4" eb="6">
      <t>テンプ</t>
    </rPh>
    <rPh sb="7" eb="10">
      <t>シヨウショ</t>
    </rPh>
    <rPh sb="12" eb="14">
      <t>カクニン</t>
    </rPh>
    <phoneticPr fontId="1"/>
  </si>
  <si>
    <t>○見積書は「京都市長」宛で作成願います。</t>
  </si>
  <si>
    <t>○見積書は見積金額が税込10万円を超える場合は原本を郵送または持参でご提出ください。</t>
    <rPh sb="5" eb="7">
      <t>ミツモリ</t>
    </rPh>
    <rPh sb="7" eb="9">
      <t>キンガク</t>
    </rPh>
    <rPh sb="10" eb="12">
      <t>ゼイコミ</t>
    </rPh>
    <rPh sb="14" eb="16">
      <t>マンエン</t>
    </rPh>
    <rPh sb="17" eb="18">
      <t>コ</t>
    </rPh>
    <rPh sb="20" eb="22">
      <t>バアイ</t>
    </rPh>
    <rPh sb="23" eb="25">
      <t>ゲンポン</t>
    </rPh>
    <rPh sb="26" eb="28">
      <t>ユウソウ</t>
    </rPh>
    <rPh sb="31" eb="33">
      <t>ジサン</t>
    </rPh>
    <rPh sb="35" eb="37">
      <t>テイシュツ</t>
    </rPh>
    <phoneticPr fontId="1"/>
  </si>
  <si>
    <t>○見積書には登録されている会社印と代表者印の押印をお願いいたします。</t>
    <phoneticPr fontId="1"/>
  </si>
  <si>
    <t>白十字
11509</t>
    <rPh sb="0" eb="3">
      <t>ハクジュウジ</t>
    </rPh>
    <phoneticPr fontId="1"/>
  </si>
  <si>
    <t>経口補水液OS-1ペットボトル500mL</t>
    <phoneticPr fontId="2"/>
  </si>
  <si>
    <t>PETシンプルボトル1050ｍｌ</t>
    <phoneticPr fontId="1"/>
  </si>
  <si>
    <t>綿ロープ
太さ４mm×長さ６ｍ</t>
    <rPh sb="0" eb="1">
      <t>メン</t>
    </rPh>
    <rPh sb="5" eb="6">
      <t>フト</t>
    </rPh>
    <rPh sb="11" eb="12">
      <t>ナガ</t>
    </rPh>
    <phoneticPr fontId="1"/>
  </si>
  <si>
    <r>
      <t>【納期：令和 ６年７月３１日（水）】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t>
    </r>
    <r>
      <rPr>
        <sz val="11"/>
        <color rgb="FFFF0000"/>
        <rFont val="ＭＳ Ｐゴシック"/>
        <family val="3"/>
        <charset val="128"/>
      </rPr>
      <t>もしくはご担当者の氏名と連絡先のご記入をお願いいたします。</t>
    </r>
    <r>
      <rPr>
        <sz val="11"/>
        <rFont val="ＭＳ Ｐゴシック"/>
        <family val="3"/>
        <charset val="128"/>
      </rPr>
      <t xml:space="preserve">
○契約させていただく業者様にのみ　見積書提出締切日の翌開庁日以降に御連絡差し上げますので御了承ください。</t>
    </r>
    <rPh sb="15" eb="16">
      <t>スイ</t>
    </rPh>
    <phoneticPr fontId="1"/>
  </si>
  <si>
    <t>数量</t>
    <phoneticPr fontId="1"/>
  </si>
  <si>
    <r>
      <rPr>
        <b/>
        <sz val="14"/>
        <rFont val="ＭＳ Ｐゴシック"/>
        <family val="3"/>
        <charset val="128"/>
      </rPr>
      <t>品番</t>
    </r>
    <r>
      <rPr>
        <sz val="11"/>
        <rFont val="ＭＳ Ｐゴシック"/>
        <family val="3"/>
        <charset val="128"/>
      </rPr>
      <t>　</t>
    </r>
    <rPh sb="0" eb="2">
      <t>ヒンバン</t>
    </rPh>
    <phoneticPr fontId="1"/>
  </si>
  <si>
    <t>株式会社モリトク
JANコード4964549025190</t>
    <rPh sb="0" eb="2">
      <t>カブシキ</t>
    </rPh>
    <rPh sb="2" eb="4">
      <t>カイシャ</t>
    </rPh>
    <phoneticPr fontId="1"/>
  </si>
  <si>
    <t>キッチン整理プラスティックトレイM黒</t>
    <rPh sb="4" eb="6">
      <t>セイリ</t>
    </rPh>
    <rPh sb="17" eb="18">
      <t>クロ</t>
    </rPh>
    <phoneticPr fontId="1"/>
  </si>
  <si>
    <t>セリア
JANコード4955959001270</t>
    <phoneticPr fontId="1"/>
  </si>
  <si>
    <t>セリア
JANコード4947879714040</t>
    <phoneticPr fontId="1"/>
  </si>
  <si>
    <t>【納期：令和 ６年８月１５日】</t>
    <rPh sb="10" eb="11">
      <t>ガツ</t>
    </rPh>
    <phoneticPr fontId="1"/>
  </si>
  <si>
    <t>原本の提出が無い場合は無効となります。（住所：〒604-8161　京都市中京区烏丸通三条下ル饅頭屋町595-3　大同生命京都ビル7階）</t>
    <rPh sb="0" eb="2">
      <t>ゲンポン</t>
    </rPh>
    <rPh sb="3" eb="5">
      <t>テイシュツ</t>
    </rPh>
    <rPh sb="6" eb="7">
      <t>ナ</t>
    </rPh>
    <rPh sb="8" eb="10">
      <t>バアイ</t>
    </rPh>
    <rPh sb="11" eb="13">
      <t>ムコウ</t>
    </rPh>
    <rPh sb="20" eb="22">
      <t>ジュウショ</t>
    </rPh>
    <phoneticPr fontId="1"/>
  </si>
  <si>
    <t>見積り金額が税込10万円以下の場合はＦＡＸでも結構です。なお契約決定後は原本の提出をお願いします。</t>
    <rPh sb="0" eb="2">
      <t>ミツモ</t>
    </rPh>
    <rPh sb="3" eb="5">
      <t>キンガク</t>
    </rPh>
    <rPh sb="6" eb="8">
      <t>ゼイコミ</t>
    </rPh>
    <rPh sb="10" eb="14">
      <t>マンエンイカ</t>
    </rPh>
    <rPh sb="15" eb="17">
      <t>バアイ</t>
    </rPh>
    <rPh sb="23" eb="25">
      <t>ケッコウ</t>
    </rPh>
    <rPh sb="30" eb="32">
      <t>ケイヤク</t>
    </rPh>
    <rPh sb="32" eb="34">
      <t>ケッテイ</t>
    </rPh>
    <rPh sb="34" eb="35">
      <t>ゴ</t>
    </rPh>
    <rPh sb="36" eb="38">
      <t>ゲンポン</t>
    </rPh>
    <rPh sb="39" eb="41">
      <t>テイシュツ</t>
    </rPh>
    <rPh sb="43" eb="44">
      <t>ネガ</t>
    </rPh>
    <phoneticPr fontId="1"/>
  </si>
  <si>
    <t>見積期限：7月25日</t>
    <rPh sb="0" eb="2">
      <t>ミツモリ</t>
    </rPh>
    <rPh sb="2" eb="4">
      <t>キゲン</t>
    </rPh>
    <rPh sb="6" eb="7">
      <t>ガツ</t>
    </rPh>
    <rPh sb="9" eb="10">
      <t>ニチ</t>
    </rPh>
    <phoneticPr fontId="1"/>
  </si>
  <si>
    <r>
      <rPr>
        <b/>
        <sz val="14"/>
        <rFont val="ＭＳ Ｐゴシック"/>
        <family val="3"/>
        <charset val="128"/>
      </rPr>
      <t>メーカー
品番</t>
    </r>
    <r>
      <rPr>
        <sz val="11"/>
        <rFont val="ＭＳ Ｐゴシック"/>
        <family val="3"/>
        <charset val="128"/>
      </rPr>
      <t>　</t>
    </r>
    <rPh sb="5" eb="7">
      <t>ヒンバン</t>
    </rPh>
    <phoneticPr fontId="1"/>
  </si>
  <si>
    <t>　〒６０４－８１６４
　　京都市中京区(富小路六角下る）骨屋之町５４９
　　元生祥小学校２階　
　　　　　　　　　　　　　　　　　教職員人事課　分室</t>
    <phoneticPr fontId="1"/>
  </si>
  <si>
    <t>ショットメン（１００包入）</t>
    <rPh sb="10" eb="11">
      <t>ツツ</t>
    </rPh>
    <rPh sb="11" eb="12">
      <t>イ</t>
    </rPh>
    <phoneticPr fontId="2"/>
  </si>
  <si>
    <t xml:space="preserve">令和年6は6月7日に調律済みの為　発注は見合せ
</t>
    <rPh sb="0" eb="2">
      <t>レイワ</t>
    </rPh>
    <rPh sb="2" eb="3">
      <t>ネン</t>
    </rPh>
    <rPh sb="6" eb="7">
      <t>ガツ</t>
    </rPh>
    <rPh sb="8" eb="9">
      <t>ニチ</t>
    </rPh>
    <rPh sb="10" eb="12">
      <t>チョウリツ</t>
    </rPh>
    <rPh sb="12" eb="13">
      <t>ズ</t>
    </rPh>
    <rPh sb="15" eb="16">
      <t>タメ</t>
    </rPh>
    <rPh sb="17" eb="19">
      <t>ハッチュウ</t>
    </rPh>
    <rPh sb="20" eb="22">
      <t>ミアワ</t>
    </rPh>
    <phoneticPr fontId="1"/>
  </si>
  <si>
    <t>大塚製薬</t>
    <rPh sb="0" eb="2">
      <t>オオツカ</t>
    </rPh>
    <rPh sb="2" eb="4">
      <t>セイヤク</t>
    </rPh>
    <phoneticPr fontId="1"/>
  </si>
  <si>
    <r>
      <t xml:space="preserve">【納期：令和 ６年７月３１日（水）】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t>
    </r>
    <r>
      <rPr>
        <sz val="12"/>
        <color rgb="FFFF0000"/>
        <rFont val="ＭＳ Ｐゴシック"/>
        <family val="3"/>
        <charset val="128"/>
      </rPr>
      <t xml:space="preserve">
</t>
    </r>
    <r>
      <rPr>
        <sz val="12"/>
        <rFont val="ＭＳ Ｐゴシック"/>
        <family val="3"/>
        <charset val="128"/>
      </rPr>
      <t>○契約させていただく業者様にのみ　見積書提出締切日の翌開庁日以降に御連絡差し上げますので御了承ください。</t>
    </r>
    <rPh sb="15" eb="16">
      <t>スイ</t>
    </rPh>
    <phoneticPr fontId="1"/>
  </si>
  <si>
    <t>数量</t>
    <rPh sb="0" eb="1">
      <t>カズ</t>
    </rPh>
    <phoneticPr fontId="1"/>
  </si>
  <si>
    <t>　〒６０４－８１６４
　　京都市中京区(富小路六角下る）
　　　　　　　　　　　　骨屋之町５４９
　　　　　　　　　　　　元生祥小学校２階　
　　　　　　　　　　　　　　　　教職員人事課　分室</t>
    <phoneticPr fontId="1"/>
  </si>
  <si>
    <t>【納期：令和 ６年８月９日（金）】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○契約させていただく業者様にのみ　見積書提出締切日の翌開庁日以降に御連絡差し上げますので御了承ください。</t>
    <phoneticPr fontId="1"/>
  </si>
  <si>
    <t>スベリ止め軍手  5双組</t>
    <phoneticPr fontId="2"/>
  </si>
  <si>
    <t>勝星産業
 JANコード：4972966214134</t>
    <phoneticPr fontId="1"/>
  </si>
  <si>
    <t>大同？</t>
    <rPh sb="0" eb="2">
      <t>ダイドウ</t>
    </rPh>
    <phoneticPr fontId="1"/>
  </si>
  <si>
    <r>
      <rPr>
        <b/>
        <sz val="14"/>
        <rFont val="ＭＳ Ｐゴシック"/>
        <family val="3"/>
        <charset val="128"/>
      </rPr>
      <t>※</t>
    </r>
    <r>
      <rPr>
        <b/>
        <vertAlign val="subscript"/>
        <sz val="14"/>
        <rFont val="ＭＳ Ｐゴシック"/>
        <family val="3"/>
        <charset val="128"/>
      </rPr>
      <t>1</t>
    </r>
    <r>
      <rPr>
        <b/>
        <sz val="14"/>
        <rFont val="ＭＳ Ｐゴシック"/>
        <family val="3"/>
        <charset val="128"/>
      </rPr>
      <t>同等品可（品番はご参考にご覧ください）。
※</t>
    </r>
    <r>
      <rPr>
        <b/>
        <vertAlign val="subscript"/>
        <sz val="14"/>
        <rFont val="ＭＳ Ｐゴシック"/>
        <family val="3"/>
        <charset val="128"/>
      </rPr>
      <t>２</t>
    </r>
    <r>
      <rPr>
        <b/>
        <sz val="14"/>
        <rFont val="ＭＳ Ｐゴシック"/>
        <family val="3"/>
        <charset val="128"/>
      </rPr>
      <t>入数により多少の数量の増減がある場合は個別にご相談ください。徳用パッケージ大歓迎です。</t>
    </r>
    <rPh sb="2" eb="3">
      <t>ブクロ</t>
    </rPh>
    <rPh sb="9" eb="11">
      <t>トウメイ</t>
    </rPh>
    <rPh sb="12" eb="13">
      <t>シロ</t>
    </rPh>
    <rPh sb="17" eb="18">
      <t>マイ</t>
    </rPh>
    <phoneticPr fontId="2"/>
  </si>
  <si>
    <r>
      <t xml:space="preserve">商品名
</t>
    </r>
    <r>
      <rPr>
        <sz val="14"/>
        <rFont val="ＭＳ Ｐゴシック"/>
        <family val="3"/>
        <charset val="128"/>
      </rPr>
      <t>（同等品可※</t>
    </r>
    <r>
      <rPr>
        <vertAlign val="subscript"/>
        <sz val="14"/>
        <rFont val="ＭＳ Ｐゴシック"/>
        <family val="3"/>
        <charset val="128"/>
      </rPr>
      <t>１</t>
    </r>
    <r>
      <rPr>
        <sz val="14"/>
        <rFont val="ＭＳ Ｐゴシック"/>
        <family val="3"/>
        <charset val="128"/>
      </rPr>
      <t>）</t>
    </r>
    <rPh sb="0" eb="3">
      <t>ショウヒンメイ</t>
    </rPh>
    <phoneticPr fontId="1"/>
  </si>
  <si>
    <r>
      <t xml:space="preserve">数量
</t>
    </r>
    <r>
      <rPr>
        <sz val="14"/>
        <rFont val="ＭＳ Ｐゴシック"/>
        <family val="3"/>
        <charset val="128"/>
      </rPr>
      <t>（相談可※</t>
    </r>
    <r>
      <rPr>
        <vertAlign val="subscript"/>
        <sz val="14"/>
        <rFont val="ＭＳ Ｐゴシック"/>
        <family val="3"/>
        <charset val="128"/>
      </rPr>
      <t>２</t>
    </r>
    <r>
      <rPr>
        <sz val="14"/>
        <rFont val="ＭＳ Ｐゴシック"/>
        <family val="3"/>
        <charset val="128"/>
      </rPr>
      <t>）</t>
    </r>
    <rPh sb="0" eb="2">
      <t>スウリョウ</t>
    </rPh>
    <rPh sb="4" eb="6">
      <t>ソウダン</t>
    </rPh>
    <rPh sb="6" eb="7">
      <t>カ</t>
    </rPh>
    <phoneticPr fontId="1"/>
  </si>
  <si>
    <r>
      <rPr>
        <b/>
        <sz val="14"/>
        <rFont val="ＭＳ Ｐゴシック"/>
        <family val="3"/>
        <charset val="128"/>
      </rPr>
      <t>品番</t>
    </r>
    <r>
      <rPr>
        <sz val="14"/>
        <rFont val="ＭＳ Ｐゴシック"/>
        <family val="3"/>
        <charset val="128"/>
      </rPr>
      <t>　
(参考※</t>
    </r>
    <r>
      <rPr>
        <vertAlign val="subscript"/>
        <sz val="14"/>
        <rFont val="ＭＳ Ｐゴシック"/>
        <family val="3"/>
        <charset val="128"/>
      </rPr>
      <t>１</t>
    </r>
    <r>
      <rPr>
        <sz val="14"/>
        <rFont val="ＭＳ Ｐゴシック"/>
        <family val="3"/>
        <charset val="128"/>
      </rPr>
      <t>）</t>
    </r>
    <rPh sb="0" eb="2">
      <t>ヒンバン</t>
    </rPh>
    <rPh sb="5" eb="7">
      <t>サンコウ</t>
    </rPh>
    <phoneticPr fontId="1"/>
  </si>
  <si>
    <r>
      <t xml:space="preserve">【納期：令和 ６年９月２０日（金）】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t>
    </r>
    <r>
      <rPr>
        <sz val="14"/>
        <color rgb="FFFF0000"/>
        <rFont val="ＭＳ Ｐゴシック"/>
        <family val="3"/>
        <charset val="128"/>
      </rPr>
      <t>○原本を郵送で提出いただく場合、見積書に登録されている会社印と代表者印の押印、もしくは事業担当者の氏名と連絡先記載をお願いいたします。</t>
    </r>
    <r>
      <rPr>
        <sz val="14"/>
        <rFont val="ＭＳ Ｐゴシック"/>
        <family val="3"/>
        <charset val="128"/>
      </rPr>
      <t xml:space="preserve">
○契約させていただく業者様にのみ　見積書提出締切日の翌開庁日以降に御連絡差し上げますので御了承ください。</t>
    </r>
    <rPh sb="15" eb="16">
      <t>キン</t>
    </rPh>
    <rPh sb="266" eb="268">
      <t>ジギョウ</t>
    </rPh>
    <rPh sb="278" eb="280">
      <t>キサイ</t>
    </rPh>
    <phoneticPr fontId="1"/>
  </si>
  <si>
    <t>状態</t>
    <rPh sb="0" eb="2">
      <t>ジョウタイ</t>
    </rPh>
    <phoneticPr fontId="1"/>
  </si>
  <si>
    <t>グランドピアノ
YAMAHA●●</t>
    <rPh sb="0" eb="1">
      <t>ニチ</t>
    </rPh>
    <rPh sb="2" eb="4">
      <t>チョウリツ</t>
    </rPh>
    <rPh sb="4" eb="5">
      <t>ズタメ</t>
    </rPh>
    <phoneticPr fontId="1"/>
  </si>
  <si>
    <t>１年に一度調律
2024/7/4以降調律していない</t>
    <rPh sb="1" eb="2">
      <t>ネン</t>
    </rPh>
    <rPh sb="3" eb="5">
      <t>イチド</t>
    </rPh>
    <rPh sb="5" eb="7">
      <t>チョウリツ</t>
    </rPh>
    <rPh sb="16" eb="18">
      <t>イコウ</t>
    </rPh>
    <rPh sb="18" eb="20">
      <t>チョウリツ</t>
    </rPh>
    <phoneticPr fontId="1"/>
  </si>
  <si>
    <r>
      <rPr>
        <b/>
        <sz val="12"/>
        <rFont val="ＭＳ Ｐゴシック"/>
        <family val="3"/>
        <charset val="128"/>
      </rPr>
      <t>品番</t>
    </r>
    <r>
      <rPr>
        <sz val="12"/>
        <rFont val="ＭＳ Ｐゴシック"/>
        <family val="3"/>
        <charset val="128"/>
      </rPr>
      <t>　</t>
    </r>
    <rPh sb="0" eb="2">
      <t>ヒンバン</t>
    </rPh>
    <phoneticPr fontId="1"/>
  </si>
  <si>
    <t>　　〒604-8161　京都市中京区烏丸通三条下ル
　　　　　饅頭屋町595-3　大同生命京都ビル7階
　　　　　　京都市教育委員会　総務部　教職員人事課</t>
    <phoneticPr fontId="1"/>
  </si>
  <si>
    <t>【納期：令和 ６年１２月６日 （金）】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○原本を郵送で提出いただく場合は、見積書に登録されている会社印と代表者印の押印をお願いします。
○契約させていただく業者様にのみ　見積書提出締切日の翌開庁日以降に御連絡差し上げますので御了承ください。</t>
    <rPh sb="13" eb="14">
      <t>ニチ</t>
    </rPh>
    <rPh sb="16" eb="17">
      <t>キン</t>
    </rPh>
    <rPh sb="215" eb="216">
      <t>ネガ</t>
    </rPh>
    <phoneticPr fontId="1"/>
  </si>
  <si>
    <t>　　メーカー：友屋
　　商品番号：30775
　　JANコード：4904625752992</t>
    <phoneticPr fontId="1"/>
  </si>
  <si>
    <t>PETマルチカードホルダー
　　　　　　　（５個セット）
　　　B7　W128×H91mm　</t>
    <phoneticPr fontId="1"/>
  </si>
  <si>
    <t>商品</t>
    <rPh sb="0" eb="2">
      <t>ショウヒン</t>
    </rPh>
    <phoneticPr fontId="1"/>
  </si>
  <si>
    <t>数量</t>
    <rPh sb="0" eb="2">
      <t>スウリョウ</t>
    </rPh>
    <phoneticPr fontId="1"/>
  </si>
  <si>
    <t>商品詳細</t>
    <rPh sb="0" eb="2">
      <t>ショウヒン</t>
    </rPh>
    <rPh sb="2" eb="4">
      <t>ショウサイ</t>
    </rPh>
    <phoneticPr fontId="1"/>
  </si>
  <si>
    <t>付箋特大</t>
    <rPh sb="0" eb="2">
      <t>フセン</t>
    </rPh>
    <rPh sb="2" eb="4">
      <t>トクダイ</t>
    </rPh>
    <phoneticPr fontId="1"/>
  </si>
  <si>
    <t>ふせん75×127mm混色 100枚*10冊P515J-M-10
商品コード ：861287
品番：P515J-M-10
メーカー：スマートバリュー
▶在庫・納期確認
JANコード：4547345046196
カタログ : 541 ▶デジカタをひらく</t>
    <phoneticPr fontId="1"/>
  </si>
  <si>
    <t>20以上</t>
    <rPh sb="2" eb="4">
      <t>イジョウ</t>
    </rPh>
    <phoneticPr fontId="1"/>
  </si>
  <si>
    <t>レジ袋 20号 100枚
縦460mm×横210mm×マチ130mm</t>
    <phoneticPr fontId="2"/>
  </si>
  <si>
    <t>ページ№</t>
    <phoneticPr fontId="1"/>
  </si>
  <si>
    <t>個</t>
  </si>
  <si>
    <t>税込</t>
    <rPh sb="0" eb="2">
      <t>ゼイコ</t>
    </rPh>
    <phoneticPr fontId="1"/>
  </si>
  <si>
    <t>商品名
（同等品可※１）</t>
    <phoneticPr fontId="1"/>
  </si>
  <si>
    <t>数量
（相談可※２）</t>
    <phoneticPr fontId="1"/>
  </si>
  <si>
    <t>品番　
(参考※１）</t>
    <phoneticPr fontId="1"/>
  </si>
  <si>
    <t>養生テープ
幅50mm×長さ25M　半透明（白）　</t>
    <rPh sb="7" eb="8">
      <t>ハバ</t>
    </rPh>
    <rPh sb="13" eb="14">
      <t>ナガ</t>
    </rPh>
    <rPh sb="22" eb="23">
      <t>シロ</t>
    </rPh>
    <phoneticPr fontId="1"/>
  </si>
  <si>
    <t xml:space="preserve">【納期：令和７年７月４日（金）】
※入数により多少の数量の増減がある場合は個別にご相談ください。
○見積書の宛名は「京都市長」でお願いいたします。
○日付を印字した見積書をお送りください。
○文書電子化による押印取扱いの変更により、ＦＡＸにて送付いただく際　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○契約させていただく業者様にのみ、見積書提出締切日の翌開庁日以降に御連絡差し上げますので御了承ください。
</t>
    <rPh sb="13" eb="14">
      <t>キン</t>
    </rPh>
    <phoneticPr fontId="1"/>
  </si>
  <si>
    <t>【納期：令和７年８月１７日】</t>
    <rPh sb="9" eb="10">
      <t>ガツ</t>
    </rPh>
    <phoneticPr fontId="1"/>
  </si>
  <si>
    <t>見積期限：７月３１日</t>
    <rPh sb="0" eb="2">
      <t>ミツモリ</t>
    </rPh>
    <rPh sb="2" eb="4">
      <t>キゲン</t>
    </rPh>
    <rPh sb="6" eb="7">
      <t>ガツ</t>
    </rPh>
    <rPh sb="9" eb="10">
      <t>ニチ</t>
    </rPh>
    <phoneticPr fontId="1"/>
  </si>
  <si>
    <t>○見積書の宛名は「京都市長」宛で作成願います。</t>
  </si>
  <si>
    <t>○日付を印字した見積書をお送りください。</t>
  </si>
  <si>
    <t>原本の提出がない場合は無効となります。（〒604-8571京都市中京区寺町通御池上る上本能寺前町488番地）</t>
  </si>
  <si>
    <t>○見積書は見積金額が税込１０万円を超える場合は原本を郵送または持参でご提出ください。</t>
    <phoneticPr fontId="1"/>
  </si>
  <si>
    <t>見積り金額が税込１０万円以下の場合はFAXでも結構です。</t>
  </si>
  <si>
    <t>○文書電子化による押印取扱いの変更により、ＦＡＸにて送付いただく際　事業担当者の氏名を見積書に記載の上</t>
    <phoneticPr fontId="1"/>
  </si>
  <si>
    <t>○見積書には登録されている会社印と代表者印の押印をお願いいたします。</t>
  </si>
  <si>
    <t>○契約させていただく業者様にのみ、見積書提出締切日の翌開庁日以降に御連絡差し上げますので御了承ください。</t>
  </si>
  <si>
    <t>キューマスク（１０個組）</t>
    <rPh sb="9" eb="10">
      <t>コ</t>
    </rPh>
    <rPh sb="10" eb="11">
      <t>クミ</t>
    </rPh>
    <phoneticPr fontId="2"/>
  </si>
  <si>
    <t>ヤガミ
48893</t>
    <phoneticPr fontId="1"/>
  </si>
  <si>
    <r>
      <t xml:space="preserve">【納期：令和７年８月８日（金）】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t>
    </r>
    <r>
      <rPr>
        <sz val="12"/>
        <color rgb="FFFF0000"/>
        <rFont val="ＭＳ Ｐゴシック"/>
        <family val="3"/>
        <charset val="128"/>
      </rPr>
      <t xml:space="preserve">
</t>
    </r>
    <r>
      <rPr>
        <sz val="12"/>
        <rFont val="ＭＳ Ｐゴシック"/>
        <family val="3"/>
        <charset val="128"/>
      </rPr>
      <t>○契約させていただく業者様にのみ　見積書提出締切日の翌開庁日以降に御連絡差し上げますので御了承ください。</t>
    </r>
    <rPh sb="13" eb="14">
      <t>キン</t>
    </rPh>
    <phoneticPr fontId="1"/>
  </si>
  <si>
    <t>ペーパーカップ275mL
 100個</t>
    <phoneticPr fontId="1"/>
  </si>
  <si>
    <t>スマートバリュー
N105J</t>
    <phoneticPr fontId="1"/>
  </si>
  <si>
    <t>トイレットペーパー
エコノミータイプ　シングル
（１２ロール入り）</t>
    <rPh sb="30" eb="31">
      <t>イ</t>
    </rPh>
    <phoneticPr fontId="1"/>
  </si>
  <si>
    <r>
      <t>　</t>
    </r>
    <r>
      <rPr>
        <sz val="12"/>
        <rFont val="ＭＳ Ｐゴシック"/>
        <family val="3"/>
        <charset val="128"/>
      </rPr>
      <t>〒６０４－８１６４
　　京都市中京区(富小路六角下る）
　　　　　　　　　　　　骨屋之町５４９
　　　　　　　　　　　　元生祥小学校２階　
　　　　　　　　　　　　　　　　　教職員人事課　分室</t>
    </r>
    <phoneticPr fontId="1"/>
  </si>
  <si>
    <t>【納期：令和 ７年８月８日（金）】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
もしくはご担当者の氏名と連絡先のご記入をお願いいたします。
○契約させていただく業者様にのみ　見積書提出締切日の翌開庁日以降に御連絡差し上げますので御了承ください。</t>
    <rPh sb="14" eb="15">
      <t>キン</t>
    </rPh>
    <phoneticPr fontId="1"/>
  </si>
  <si>
    <t>ジャンボ万能トング
ストッパー付</t>
    <rPh sb="4" eb="6">
      <t>バンノウ</t>
    </rPh>
    <rPh sb="15" eb="16">
      <t>ツキ</t>
    </rPh>
    <phoneticPr fontId="1"/>
  </si>
  <si>
    <t>セリア
JANコード4947879519836</t>
    <phoneticPr fontId="1"/>
  </si>
  <si>
    <t>ハケ多用途用
金巻筋違50mm</t>
    <rPh sb="2" eb="5">
      <t>タヨウト</t>
    </rPh>
    <rPh sb="5" eb="6">
      <t>ヨウ</t>
    </rPh>
    <rPh sb="7" eb="8">
      <t>キン</t>
    </rPh>
    <rPh sb="8" eb="9">
      <t>マ</t>
    </rPh>
    <rPh sb="9" eb="11">
      <t>スジチガイ</t>
    </rPh>
    <phoneticPr fontId="1"/>
  </si>
  <si>
    <t>元林
JANコード4968583506486</t>
    <rPh sb="0" eb="2">
      <t>モトバヤシ</t>
    </rPh>
    <phoneticPr fontId="1"/>
  </si>
  <si>
    <t>模造紙プルタイプ20枚無地白</t>
    <phoneticPr fontId="1"/>
  </si>
  <si>
    <t>箱</t>
    <rPh sb="0" eb="1">
      <t>ハコ</t>
    </rPh>
    <phoneticPr fontId="1"/>
  </si>
  <si>
    <t>スマートバリュー
P153J-W</t>
    <phoneticPr fontId="1"/>
  </si>
  <si>
    <t>ジャンボ万能トング
ストッパー付　（３０ｃｍ）</t>
    <rPh sb="4" eb="6">
      <t>バンノウ</t>
    </rPh>
    <rPh sb="15" eb="16">
      <t>ツキ</t>
    </rPh>
    <phoneticPr fontId="1"/>
  </si>
  <si>
    <r>
      <t>※1</t>
    </r>
    <r>
      <rPr>
        <sz val="14"/>
        <rFont val="ＭＳ Ｐゴシック"/>
        <family val="3"/>
        <charset val="128"/>
      </rPr>
      <t>同等品可（品番はご参考にご覧ください）。</t>
    </r>
    <phoneticPr fontId="1"/>
  </si>
  <si>
    <t>【納期：令和７年８月１４日（木）】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○契約させていただく業者様にのみ　見積書提出締切日の翌開庁日以降に御連絡差し上げますので御了承ください。</t>
    <rPh sb="14" eb="15">
      <t>モク</t>
    </rPh>
    <phoneticPr fontId="1"/>
  </si>
  <si>
    <t>　〒６０４－８５７１
　　京都市中京区(寺町通御池上る）
上本能寺前町４８８番地
　　　　　　　　　　　　　　　　　　教職員人事課　</t>
    <rPh sb="20" eb="23">
      <t>テラマチドオリ</t>
    </rPh>
    <rPh sb="23" eb="25">
      <t>オイケ</t>
    </rPh>
    <rPh sb="25" eb="26">
      <t>ノボ</t>
    </rPh>
    <rPh sb="29" eb="30">
      <t>ウエ</t>
    </rPh>
    <rPh sb="38" eb="40">
      <t>バンチ</t>
    </rPh>
    <phoneticPr fontId="1"/>
  </si>
  <si>
    <t>※同等品可（品番はご参考にご覧ください）。</t>
    <phoneticPr fontId="1"/>
  </si>
  <si>
    <t>Ariioky
Z01NZD01C</t>
    <phoneticPr fontId="1"/>
  </si>
  <si>
    <t>ビニールクロス　透明
180×90cm （厚さ１mm）</t>
    <rPh sb="8" eb="10">
      <t>トウメイ</t>
    </rPh>
    <rPh sb="21" eb="22">
      <t>アツ</t>
    </rPh>
    <phoneticPr fontId="1"/>
  </si>
  <si>
    <t>　　京都市南区東九条東山王町27番地　　
元京都市立山王小学校
　　　　京都市教職員相談室（３階）</t>
    <phoneticPr fontId="1"/>
  </si>
  <si>
    <t xml:space="preserve">【納期：令和 ７年９月４日（木）】
○見積書の宛名は「京都市長」でお願いいたします。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○原本を郵送で提出いただく場合、見積書に登録されている会社印と代表者印の押印、もしくは事業担当者の氏名と連絡先記載をお願いいたします。
○契約させていただく業者様にのみ　見積書提出締切日の翌開庁日以降に御連絡差し上げますので御了承ください。
</t>
    <rPh sb="10" eb="11">
      <t>ガツ</t>
    </rPh>
    <rPh sb="12" eb="13">
      <t>ニチ</t>
    </rPh>
    <rPh sb="14" eb="15">
      <t>モク</t>
    </rPh>
    <phoneticPr fontId="1"/>
  </si>
  <si>
    <t xml:space="preserve"> キャノン　インクカートリッジ</t>
    <phoneticPr fontId="1"/>
  </si>
  <si>
    <t>BCI-３８１M（マゼンタ）</t>
    <phoneticPr fontId="1"/>
  </si>
  <si>
    <t>BCI-３８１Y （イエロー）</t>
    <phoneticPr fontId="1"/>
  </si>
  <si>
    <t>キャノン　インクカートリッジ</t>
    <phoneticPr fontId="1"/>
  </si>
  <si>
    <t>BCI-３８１C（シアン）</t>
    <phoneticPr fontId="1"/>
  </si>
  <si>
    <t>BCI-３８XL　PGBK
（大容量（XL）ブラック）</t>
    <rPh sb="15" eb="18">
      <t>ダイヨウリョウ</t>
    </rPh>
    <phoneticPr fontId="1"/>
  </si>
  <si>
    <t>81900
＋32000
？</t>
    <phoneticPr fontId="1"/>
  </si>
  <si>
    <t>21700
？</t>
    <phoneticPr fontId="1"/>
  </si>
  <si>
    <t xml:space="preserve">【納期：令和８年１月９日（金）】
※入数により多少の数量の増減がある場合は個別にご相談ください。
○見積書の宛名は「京都市長」でお願いいたします。
○日付を印字した見積書をお送りください。
○文書電子化による押印取扱いの変更により、ＦＡＸにて送付いただく際　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○契約させていただく業者様にのみ、見積書提出締切日の翌開庁日以降に御連絡差し上げますので御了承ください。
</t>
    <rPh sb="4" eb="6">
      <t>レイワ</t>
    </rPh>
    <rPh sb="13" eb="14">
      <t>キン</t>
    </rPh>
    <phoneticPr fontId="1"/>
  </si>
  <si>
    <t>【リサイクル】MultiWriter 5750C
NEC大容量トナーカートリッジ  (ブラック) 
品番：PR-L5700C-24</t>
    <rPh sb="50" eb="52">
      <t>ヒンバン</t>
    </rPh>
    <phoneticPr fontId="1"/>
  </si>
  <si>
    <t>【リサイクル】MultiWriter 5750C 
NEC大容量トナーカートリッジ (シアン)
品番：PR-L5700C-18</t>
    <phoneticPr fontId="1"/>
  </si>
  <si>
    <t>【リサイクル】MultiWriter 5750C 
NEC大容量トナーカートリッジ  (イエロー) 
品番：PR-L5700C-16</t>
    <rPh sb="51" eb="53">
      <t>ヒンバン</t>
    </rPh>
    <phoneticPr fontId="1"/>
  </si>
  <si>
    <t>【リサイクル】MultiWriter 5750C 
NEC大容量トナーカートリッジ  (マゼンタ) 
品番：PR-L5700C-17</t>
    <rPh sb="50" eb="52">
      <t>ヒンバン</t>
    </rPh>
    <phoneticPr fontId="1"/>
  </si>
  <si>
    <t>brother HL-L3240CDW
トナーカートリッジ（ブラック）
TN299XLBK</t>
    <phoneticPr fontId="1"/>
  </si>
  <si>
    <t>brother HL-L3240CDW
トナーカートリッジ（シアン）
TN299C</t>
    <phoneticPr fontId="1"/>
  </si>
  <si>
    <t>brother HL-L3240CDW
トナーカートリッジ（イエロー）
TN299Y</t>
    <phoneticPr fontId="1"/>
  </si>
  <si>
    <t>brother HL-L3240CDW
トナーカートリッジ（マゼンタ）
TN299M</t>
    <phoneticPr fontId="1"/>
  </si>
  <si>
    <t>brother HL-L3240CDW
ドラムユニット
DR299CL</t>
    <phoneticPr fontId="1"/>
  </si>
  <si>
    <t>　〒６０４－８１６４
　　京都市中京区(富小路六角下る）骨屋之町５４９
　　　　　　　　　　　　　　　　　　　　元生祥小学校２階　
　　　　　　　　　　　　　　　教職員人事課　分室　</t>
    <phoneticPr fontId="1"/>
  </si>
  <si>
    <t xml:space="preserve">【納期：令和８年５月２２日（金）】
※入数により多少の数量の増減がある場合は個別にご相談ください。
○見積書の宛名は「京都市長」でお願いいたします。
○見積書のご提出は、１０万円以上の場合は、原本でお願いいたします。
○文書電子化による押印取扱いの変更により、ＦＡＸにて送付いただく際　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○契約させていただく業者様にのみ、見積書提出締切日の翌開庁日以降に御連絡差し上げますので御了承ください。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</si>
</sst>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quot;#,##0_);[Red]\(&quot;¥&quot;#,##0\)"/>
    <numFmt numFmtId="177" formatCode="&quot;¥&quot;#,##0.0_);[Red]\(&quot;¥&quot;#,##0.0\)"/>
  </numFmts>
  <fonts count="32">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4"/>
      <name val="ＭＳ Ｐゴシック"/>
      <family val="3"/>
      <charset val="128"/>
    </font>
    <font>
      <b/>
      <sz val="14"/>
      <name val="ＭＳ Ｐゴシック"/>
      <family val="3"/>
      <charset val="128"/>
    </font>
    <font>
      <sz val="9"/>
      <color indexed="81"/>
      <name val="MS P ゴシック"/>
      <family val="3"/>
      <charset val="128"/>
    </font>
    <font>
      <sz val="11"/>
      <name val="ＭＳ Ｐゴシック"/>
      <family val="3"/>
      <charset val="128"/>
    </font>
    <font>
      <sz val="13"/>
      <name val="ＭＳ Ｐゴシック"/>
      <family val="3"/>
      <charset val="128"/>
    </font>
    <font>
      <b/>
      <sz val="11"/>
      <name val="ＭＳ Ｐゴシック"/>
      <family val="3"/>
      <charset val="128"/>
    </font>
    <font>
      <b/>
      <sz val="12"/>
      <name val="ＭＳ Ｐゴシック"/>
      <family val="3"/>
      <charset val="128"/>
    </font>
    <font>
      <sz val="11"/>
      <color theme="1"/>
      <name val="ＭＳ Ｐゴシック"/>
      <family val="3"/>
      <charset val="128"/>
    </font>
    <font>
      <sz val="12"/>
      <color rgb="FFFF0000"/>
      <name val="ＭＳ Ｐゴシック"/>
      <family val="3"/>
      <charset val="128"/>
    </font>
    <font>
      <b/>
      <sz val="13"/>
      <name val="ＭＳ Ｐゴシック"/>
      <family val="3"/>
      <charset val="128"/>
    </font>
    <font>
      <sz val="13"/>
      <color theme="1"/>
      <name val="ＭＳ Ｐゴシック"/>
      <family val="3"/>
      <charset val="128"/>
    </font>
    <font>
      <vertAlign val="subscript"/>
      <sz val="13"/>
      <name val="ＭＳ Ｐゴシック"/>
      <family val="3"/>
      <charset val="128"/>
    </font>
    <font>
      <b/>
      <vertAlign val="subscript"/>
      <sz val="13"/>
      <name val="ＭＳ Ｐゴシック"/>
      <family val="3"/>
      <charset val="128"/>
    </font>
    <font>
      <b/>
      <sz val="12"/>
      <color rgb="FFFF0000"/>
      <name val="ＭＳ Ｐゴシック"/>
      <family val="3"/>
      <charset val="128"/>
    </font>
    <font>
      <sz val="12"/>
      <color theme="1"/>
      <name val="ＭＳ Ｐゴシック"/>
      <family val="3"/>
      <charset val="128"/>
    </font>
    <font>
      <b/>
      <sz val="9"/>
      <color indexed="81"/>
      <name val="MS P ゴシック"/>
      <family val="3"/>
      <charset val="128"/>
    </font>
    <font>
      <sz val="10"/>
      <color rgb="FF333333"/>
      <name val="ＭＳ Ｐゴシック"/>
      <family val="2"/>
      <charset val="128"/>
    </font>
    <font>
      <b/>
      <vertAlign val="subscript"/>
      <sz val="11"/>
      <name val="ＭＳ Ｐゴシック"/>
      <family val="3"/>
      <charset val="128"/>
    </font>
    <font>
      <vertAlign val="subscript"/>
      <sz val="14"/>
      <name val="ＭＳ Ｐゴシック"/>
      <family val="3"/>
      <charset val="128"/>
    </font>
    <font>
      <vertAlign val="subscript"/>
      <sz val="12"/>
      <name val="ＭＳ Ｐゴシック"/>
      <family val="3"/>
      <charset val="128"/>
    </font>
    <font>
      <sz val="10"/>
      <color rgb="FF333333"/>
      <name val="ＭＳ Ｐゴシック"/>
      <family val="3"/>
      <charset val="128"/>
    </font>
    <font>
      <sz val="20"/>
      <color rgb="FFFF0000"/>
      <name val="ＭＳ Ｐゴシック"/>
      <family val="3"/>
      <charset val="128"/>
    </font>
    <font>
      <b/>
      <vertAlign val="subscript"/>
      <sz val="14"/>
      <name val="ＭＳ Ｐゴシック"/>
      <family val="3"/>
      <charset val="128"/>
    </font>
    <font>
      <sz val="14"/>
      <color theme="1"/>
      <name val="ＭＳ Ｐゴシック"/>
      <family val="3"/>
      <charset val="128"/>
    </font>
    <font>
      <sz val="14"/>
      <color rgb="FFFF0000"/>
      <name val="ＭＳ Ｐゴシック"/>
      <family val="3"/>
      <charset val="128"/>
    </font>
    <font>
      <b/>
      <sz val="14"/>
      <color indexed="81"/>
      <name val="MS P ゴシック"/>
      <family val="3"/>
      <charset val="128"/>
    </font>
    <font>
      <b/>
      <sz val="16"/>
      <name val="ＭＳ Ｐゴシック"/>
      <family val="3"/>
      <charset val="128"/>
    </font>
    <font>
      <sz val="14"/>
      <color indexed="81"/>
      <name val="MS P ゴシック"/>
      <family val="3"/>
      <charset val="128"/>
    </font>
  </fonts>
  <fills count="5">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s>
  <borders count="101">
    <border>
      <left/>
      <right/>
      <top/>
      <bottom/>
      <diagonal/>
    </border>
    <border>
      <left/>
      <right style="hair">
        <color indexed="64"/>
      </right>
      <top/>
      <bottom/>
      <diagonal/>
    </border>
    <border>
      <left/>
      <right/>
      <top/>
      <bottom style="hair">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thin">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ck">
        <color indexed="64"/>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hair">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bottom/>
      <diagonal/>
    </border>
    <border>
      <left style="hair">
        <color indexed="64"/>
      </left>
      <right style="medium">
        <color indexed="64"/>
      </right>
      <top/>
      <bottom/>
      <diagonal/>
    </border>
    <border>
      <left style="thin">
        <color indexed="64"/>
      </left>
      <right style="thin">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s>
  <cellStyleXfs count="2">
    <xf numFmtId="0" fontId="0" fillId="0" borderId="0">
      <alignment vertical="center"/>
    </xf>
    <xf numFmtId="6" fontId="7" fillId="0" borderId="0" applyFont="0" applyFill="0" applyBorder="0" applyAlignment="0" applyProtection="0">
      <alignment vertical="center"/>
    </xf>
  </cellStyleXfs>
  <cellXfs count="375">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center" vertical="center" shrinkToFit="1"/>
    </xf>
    <xf numFmtId="0" fontId="0" fillId="0" borderId="0" xfId="0" applyAlignment="1">
      <alignment horizontal="center" vertical="center" shrinkToFi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0" fillId="0" borderId="2" xfId="0" applyBorder="1">
      <alignment vertical="center"/>
    </xf>
    <xf numFmtId="56" fontId="0" fillId="0" borderId="3" xfId="0" applyNumberFormat="1" applyBorder="1">
      <alignment vertical="center"/>
    </xf>
    <xf numFmtId="0" fontId="0" fillId="0" borderId="4" xfId="0" applyBorder="1" applyAlignment="1">
      <alignment vertical="center" wrapText="1"/>
    </xf>
    <xf numFmtId="0" fontId="0" fillId="0" borderId="5" xfId="0" applyBorder="1">
      <alignment vertical="center"/>
    </xf>
    <xf numFmtId="0" fontId="0" fillId="0" borderId="4" xfId="0" applyBorder="1">
      <alignment vertical="center"/>
    </xf>
    <xf numFmtId="0" fontId="0" fillId="0" borderId="6" xfId="0" applyBorder="1">
      <alignment vertical="center"/>
    </xf>
    <xf numFmtId="0" fontId="2" fillId="0" borderId="7" xfId="0" applyFont="1" applyBorder="1" applyAlignment="1">
      <alignment horizontal="left" vertical="center" wrapText="1"/>
    </xf>
    <xf numFmtId="0" fontId="2" fillId="0" borderId="8" xfId="0" applyFont="1" applyBorder="1" applyAlignment="1">
      <alignment horizontal="center" vertical="center" wrapText="1" shrinkToFit="1"/>
    </xf>
    <xf numFmtId="0" fontId="2" fillId="0" borderId="9" xfId="0" applyFont="1" applyBorder="1" applyAlignment="1">
      <alignment horizontal="center" vertical="center"/>
    </xf>
    <xf numFmtId="0" fontId="2" fillId="0" borderId="10" xfId="0" applyFont="1" applyBorder="1" applyAlignment="1">
      <alignment horizontal="center" vertical="center" wrapText="1"/>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2" fillId="2" borderId="16" xfId="0" applyFont="1" applyFill="1" applyBorder="1" applyAlignment="1">
      <alignment horizontal="center" vertical="center"/>
    </xf>
    <xf numFmtId="0" fontId="2" fillId="2" borderId="8" xfId="0" applyFont="1" applyFill="1" applyBorder="1" applyAlignment="1">
      <alignment horizontal="center" vertical="center" shrinkToFit="1"/>
    </xf>
    <xf numFmtId="0" fontId="0" fillId="0" borderId="0" xfId="0" applyAlignment="1">
      <alignment horizontal="center" vertical="center"/>
    </xf>
    <xf numFmtId="0" fontId="0" fillId="0" borderId="0" xfId="0" applyAlignment="1">
      <alignment horizontal="right" vertical="center"/>
    </xf>
    <xf numFmtId="6" fontId="0" fillId="0" borderId="0" xfId="0" applyNumberFormat="1" applyAlignment="1">
      <alignment horizontal="right" vertical="center"/>
    </xf>
    <xf numFmtId="176" fontId="0" fillId="0" borderId="0" xfId="0" applyNumberFormat="1" applyAlignment="1">
      <alignment horizontal="center" vertical="center"/>
    </xf>
    <xf numFmtId="6" fontId="0" fillId="0" borderId="0" xfId="1" applyFont="1" applyBorder="1" applyAlignment="1">
      <alignment horizontal="right" vertical="center"/>
    </xf>
    <xf numFmtId="0" fontId="0" fillId="0" borderId="19" xfId="0" applyBorder="1" applyAlignment="1">
      <alignment vertical="center" wrapText="1"/>
    </xf>
    <xf numFmtId="0" fontId="0" fillId="0" borderId="20" xfId="0" applyBorder="1">
      <alignment vertical="center"/>
    </xf>
    <xf numFmtId="0" fontId="0" fillId="0" borderId="21" xfId="0" applyBorder="1" applyAlignment="1">
      <alignment horizontal="center" vertical="center"/>
    </xf>
    <xf numFmtId="176" fontId="0" fillId="0" borderId="21" xfId="0" applyNumberFormat="1" applyBorder="1" applyAlignment="1">
      <alignment horizontal="center" vertical="center"/>
    </xf>
    <xf numFmtId="176" fontId="0" fillId="0" borderId="21" xfId="1" applyNumberFormat="1" applyFont="1" applyBorder="1" applyAlignment="1">
      <alignment vertical="center"/>
    </xf>
    <xf numFmtId="176" fontId="0" fillId="0" borderId="22" xfId="0" applyNumberFormat="1" applyBorder="1" applyAlignment="1">
      <alignment vertical="center" wrapText="1"/>
    </xf>
    <xf numFmtId="0" fontId="2" fillId="0" borderId="4" xfId="0" applyFont="1" applyBorder="1" applyAlignment="1">
      <alignment horizontal="center"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10" fillId="3" borderId="26" xfId="0" applyFont="1" applyFill="1" applyBorder="1" applyAlignment="1">
      <alignment horizontal="center" vertical="center"/>
    </xf>
    <xf numFmtId="0" fontId="0" fillId="0" borderId="21" xfId="0" applyBorder="1" applyAlignment="1">
      <alignment horizontal="center" vertical="center" shrinkToFit="1"/>
    </xf>
    <xf numFmtId="176" fontId="0" fillId="0" borderId="21" xfId="0" applyNumberFormat="1" applyBorder="1" applyAlignment="1">
      <alignment horizontal="center" vertical="center" shrinkToFit="1"/>
    </xf>
    <xf numFmtId="176" fontId="11" fillId="0" borderId="21" xfId="0" applyNumberFormat="1" applyFont="1" applyBorder="1" applyAlignment="1">
      <alignment vertical="center" shrinkToFit="1"/>
    </xf>
    <xf numFmtId="176" fontId="11" fillId="0" borderId="27" xfId="0" applyNumberFormat="1" applyFont="1" applyBorder="1" applyAlignment="1">
      <alignment vertical="center" shrinkToFit="1"/>
    </xf>
    <xf numFmtId="0" fontId="2" fillId="0" borderId="21" xfId="0" applyFont="1" applyBorder="1" applyAlignment="1">
      <alignment horizontal="center" vertical="center" wrapText="1"/>
    </xf>
    <xf numFmtId="0" fontId="2" fillId="0" borderId="29" xfId="0" applyFont="1" applyBorder="1">
      <alignment vertical="center"/>
    </xf>
    <xf numFmtId="0" fontId="2" fillId="0" borderId="30" xfId="0" applyFont="1" applyBorder="1">
      <alignment vertical="center"/>
    </xf>
    <xf numFmtId="0" fontId="2" fillId="0" borderId="21" xfId="0" applyFont="1" applyBorder="1" applyAlignment="1">
      <alignment horizontal="center" vertical="center" wrapText="1" shrinkToFit="1"/>
    </xf>
    <xf numFmtId="0" fontId="10" fillId="3" borderId="27" xfId="0" applyFont="1" applyFill="1" applyBorder="1" applyAlignment="1">
      <alignment horizontal="center" vertical="center"/>
    </xf>
    <xf numFmtId="56" fontId="0" fillId="0" borderId="20" xfId="0" applyNumberFormat="1" applyBorder="1">
      <alignment vertical="center"/>
    </xf>
    <xf numFmtId="0" fontId="0" fillId="0" borderId="32" xfId="0" applyBorder="1" applyAlignment="1">
      <alignment horizontal="center" vertical="center" shrinkToFit="1"/>
    </xf>
    <xf numFmtId="0" fontId="0" fillId="0" borderId="14" xfId="0" applyBorder="1" applyAlignment="1">
      <alignment horizontal="center" vertical="center" shrinkToFit="1"/>
    </xf>
    <xf numFmtId="0" fontId="0" fillId="0" borderId="13" xfId="0" applyBorder="1" applyAlignment="1">
      <alignment horizontal="center" vertical="center" shrinkToFit="1"/>
    </xf>
    <xf numFmtId="0" fontId="0" fillId="0" borderId="33" xfId="0" applyBorder="1" applyAlignment="1">
      <alignment horizontal="center" vertical="center" shrinkToFit="1"/>
    </xf>
    <xf numFmtId="0" fontId="5" fillId="3" borderId="11" xfId="0" applyFont="1" applyFill="1" applyBorder="1" applyAlignment="1">
      <alignment horizontal="center" vertical="center" shrinkToFit="1"/>
    </xf>
    <xf numFmtId="0" fontId="5" fillId="3" borderId="13" xfId="0" applyFont="1" applyFill="1" applyBorder="1" applyAlignment="1">
      <alignment horizontal="center" vertical="center" wrapText="1" shrinkToFit="1"/>
    </xf>
    <xf numFmtId="0" fontId="0" fillId="3" borderId="33" xfId="0" applyFill="1" applyBorder="1">
      <alignment vertical="center"/>
    </xf>
    <xf numFmtId="0" fontId="8" fillId="0" borderId="0" xfId="0" applyFont="1" applyAlignment="1">
      <alignment vertical="center" wrapText="1"/>
    </xf>
    <xf numFmtId="176" fontId="14" fillId="0" borderId="27" xfId="0" applyNumberFormat="1" applyFont="1" applyBorder="1" applyAlignment="1">
      <alignment vertical="center" shrinkToFit="1"/>
    </xf>
    <xf numFmtId="0" fontId="8" fillId="0" borderId="4" xfId="0" applyFont="1" applyBorder="1" applyAlignment="1">
      <alignment horizontal="center" vertical="center" wrapText="1"/>
    </xf>
    <xf numFmtId="0" fontId="8" fillId="0" borderId="24" xfId="0" applyFont="1" applyBorder="1">
      <alignment vertical="center"/>
    </xf>
    <xf numFmtId="0" fontId="8" fillId="0" borderId="25" xfId="0" applyFont="1" applyBorder="1">
      <alignment vertical="center"/>
    </xf>
    <xf numFmtId="0" fontId="8" fillId="0" borderId="26" xfId="0" applyFont="1" applyBorder="1" applyAlignment="1">
      <alignment horizontal="center" vertical="center" wrapText="1" shrinkToFit="1"/>
    </xf>
    <xf numFmtId="0" fontId="8" fillId="3" borderId="34" xfId="0" applyFont="1" applyFill="1" applyBorder="1">
      <alignment vertical="center"/>
    </xf>
    <xf numFmtId="0" fontId="8" fillId="0" borderId="21" xfId="0" applyFont="1" applyBorder="1" applyAlignment="1">
      <alignment horizontal="center" vertical="center" wrapText="1"/>
    </xf>
    <xf numFmtId="0" fontId="8" fillId="0" borderId="29" xfId="0" applyFont="1" applyBorder="1">
      <alignment vertical="center"/>
    </xf>
    <xf numFmtId="0" fontId="8" fillId="0" borderId="30" xfId="0" applyFont="1" applyBorder="1">
      <alignment vertical="center"/>
    </xf>
    <xf numFmtId="0" fontId="8" fillId="0" borderId="27" xfId="0" applyFont="1" applyBorder="1" applyAlignment="1">
      <alignment horizontal="center" vertical="center" wrapText="1" shrinkToFit="1"/>
    </xf>
    <xf numFmtId="0" fontId="0" fillId="0" borderId="28" xfId="0" applyBorder="1">
      <alignment vertical="center"/>
    </xf>
    <xf numFmtId="0" fontId="0" fillId="0" borderId="35" xfId="0" applyBorder="1" applyAlignment="1">
      <alignment horizontal="center" vertical="center" shrinkToFit="1"/>
    </xf>
    <xf numFmtId="0" fontId="8" fillId="0" borderId="33" xfId="0" applyFont="1" applyBorder="1" applyAlignment="1">
      <alignment horizontal="center" vertical="center" shrinkToFit="1"/>
    </xf>
    <xf numFmtId="0" fontId="13" fillId="3" borderId="11" xfId="0" applyFont="1" applyFill="1" applyBorder="1" applyAlignment="1">
      <alignment horizontal="center" vertical="center" shrinkToFit="1"/>
    </xf>
    <xf numFmtId="0" fontId="8" fillId="3" borderId="13" xfId="0" applyFont="1" applyFill="1" applyBorder="1" applyAlignment="1">
      <alignment horizontal="center" vertical="center" wrapText="1" shrinkToFit="1"/>
    </xf>
    <xf numFmtId="0" fontId="13" fillId="3" borderId="33" xfId="0" applyFont="1" applyFill="1" applyBorder="1" applyAlignment="1">
      <alignment horizontal="center" vertical="center" wrapText="1" shrinkToFit="1"/>
    </xf>
    <xf numFmtId="0" fontId="8" fillId="3" borderId="36" xfId="0" applyFont="1" applyFill="1" applyBorder="1">
      <alignment vertical="center"/>
    </xf>
    <xf numFmtId="0" fontId="8" fillId="0" borderId="0" xfId="0" applyFont="1" applyAlignment="1">
      <alignment horizontal="right" vertical="center"/>
    </xf>
    <xf numFmtId="0" fontId="8" fillId="0" borderId="0" xfId="0" applyFont="1">
      <alignment vertical="center"/>
    </xf>
    <xf numFmtId="0" fontId="17" fillId="0" borderId="0" xfId="0" applyFont="1" applyAlignment="1">
      <alignment horizontal="right" vertical="center"/>
    </xf>
    <xf numFmtId="0" fontId="2" fillId="0" borderId="0" xfId="0" applyFont="1"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lignment horizontal="center" vertical="center" wrapText="1"/>
    </xf>
    <xf numFmtId="0" fontId="2" fillId="0" borderId="37" xfId="0" applyFont="1" applyBorder="1" applyAlignment="1">
      <alignment horizontal="center" vertical="center" wrapText="1"/>
    </xf>
    <xf numFmtId="0" fontId="2" fillId="0" borderId="4" xfId="0" applyFont="1" applyBorder="1" applyAlignment="1">
      <alignment horizontal="center" vertical="center"/>
    </xf>
    <xf numFmtId="176" fontId="2" fillId="0" borderId="4" xfId="1" applyNumberFormat="1" applyFont="1" applyBorder="1" applyAlignment="1">
      <alignment horizontal="right" vertical="center"/>
    </xf>
    <xf numFmtId="176" fontId="2" fillId="0" borderId="4" xfId="0" applyNumberFormat="1" applyFont="1" applyBorder="1" applyAlignment="1">
      <alignment horizontal="left" vertical="center" wrapText="1"/>
    </xf>
    <xf numFmtId="176" fontId="2" fillId="0" borderId="38" xfId="0" applyNumberFormat="1" applyFont="1" applyBorder="1" applyAlignment="1">
      <alignment horizontal="center" vertical="center" wrapText="1" shrinkToFit="1"/>
    </xf>
    <xf numFmtId="0" fontId="2" fillId="0" borderId="18" xfId="0" applyFont="1" applyBorder="1" applyAlignment="1">
      <alignment horizontal="center" vertical="center" wrapText="1"/>
    </xf>
    <xf numFmtId="0" fontId="0" fillId="0" borderId="39" xfId="0" applyBorder="1" applyAlignment="1">
      <alignment vertical="center" wrapText="1"/>
    </xf>
    <xf numFmtId="0" fontId="0" fillId="0" borderId="25" xfId="0"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2" fillId="0" borderId="40" xfId="0" applyFont="1" applyBorder="1" applyAlignment="1">
      <alignment horizontal="center" vertical="center" wrapText="1"/>
    </xf>
    <xf numFmtId="0" fontId="2" fillId="0" borderId="21" xfId="0" applyFont="1" applyBorder="1" applyAlignment="1">
      <alignment horizontal="center" vertical="center"/>
    </xf>
    <xf numFmtId="176" fontId="2" fillId="0" borderId="21" xfId="1" applyNumberFormat="1" applyFont="1" applyBorder="1" applyAlignment="1">
      <alignment horizontal="right" vertical="center"/>
    </xf>
    <xf numFmtId="176" fontId="2" fillId="0" borderId="21" xfId="0" applyNumberFormat="1" applyFont="1" applyBorder="1" applyAlignment="1">
      <alignment horizontal="left" vertical="center" wrapText="1"/>
    </xf>
    <xf numFmtId="176" fontId="2" fillId="0" borderId="41" xfId="0" applyNumberFormat="1" applyFont="1" applyBorder="1" applyAlignment="1">
      <alignment horizontal="center" vertical="center" wrapText="1" shrinkToFit="1"/>
    </xf>
    <xf numFmtId="0" fontId="2" fillId="0" borderId="35" xfId="0" applyFont="1" applyBorder="1" applyAlignment="1">
      <alignment horizontal="center" vertical="center" wrapText="1"/>
    </xf>
    <xf numFmtId="0" fontId="0" fillId="0" borderId="42" xfId="0" applyBorder="1" applyAlignment="1">
      <alignment vertical="center" wrapText="1"/>
    </xf>
    <xf numFmtId="0" fontId="0" fillId="0" borderId="43" xfId="0" applyBorder="1" applyAlignment="1">
      <alignment vertical="center" wrapText="1"/>
    </xf>
    <xf numFmtId="0" fontId="2" fillId="0" borderId="21" xfId="0" applyFont="1" applyBorder="1" applyAlignment="1">
      <alignment vertical="center" wrapText="1"/>
    </xf>
    <xf numFmtId="0" fontId="2" fillId="0" borderId="27" xfId="0" applyFont="1" applyBorder="1">
      <alignment vertical="center"/>
    </xf>
    <xf numFmtId="0" fontId="2" fillId="0" borderId="21" xfId="0" applyFont="1" applyBorder="1" applyAlignment="1">
      <alignment horizontal="center" vertical="center" shrinkToFit="1"/>
    </xf>
    <xf numFmtId="176" fontId="18" fillId="0" borderId="21" xfId="0" applyNumberFormat="1" applyFont="1" applyBorder="1" applyAlignment="1">
      <alignment horizontal="right" vertical="center" shrinkToFit="1"/>
    </xf>
    <xf numFmtId="176" fontId="2" fillId="0" borderId="21" xfId="0" applyNumberFormat="1" applyFont="1" applyBorder="1" applyAlignment="1">
      <alignment horizontal="left" vertical="center"/>
    </xf>
    <xf numFmtId="0" fontId="2" fillId="0" borderId="44" xfId="0" applyFont="1" applyBorder="1">
      <alignment vertical="center"/>
    </xf>
    <xf numFmtId="0" fontId="2" fillId="0" borderId="21" xfId="0" applyFont="1" applyBorder="1" applyAlignment="1">
      <alignment horizontal="left" vertical="center" wrapText="1" shrinkToFit="1"/>
    </xf>
    <xf numFmtId="0" fontId="2" fillId="0" borderId="45" xfId="0" applyFont="1" applyBorder="1">
      <alignment vertical="center"/>
    </xf>
    <xf numFmtId="0" fontId="2" fillId="0" borderId="42" xfId="0" applyFont="1" applyBorder="1">
      <alignment vertical="center"/>
    </xf>
    <xf numFmtId="56" fontId="0" fillId="0" borderId="0" xfId="0" applyNumberFormat="1">
      <alignment vertical="center"/>
    </xf>
    <xf numFmtId="176" fontId="2" fillId="0" borderId="27" xfId="0" applyNumberFormat="1" applyFont="1" applyBorder="1" applyAlignment="1">
      <alignment horizontal="center" vertical="center" wrapText="1" shrinkToFit="1"/>
    </xf>
    <xf numFmtId="0" fontId="2" fillId="0" borderId="46" xfId="0" applyFont="1" applyBorder="1">
      <alignment vertical="center"/>
    </xf>
    <xf numFmtId="0" fontId="2" fillId="0" borderId="0" xfId="0" applyFont="1" applyAlignment="1">
      <alignment horizontal="center" vertical="center" shrinkToFit="1"/>
    </xf>
    <xf numFmtId="0" fontId="2" fillId="0" borderId="32"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48"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49" xfId="0" applyFont="1" applyBorder="1" applyAlignment="1">
      <alignment horizontal="center" vertical="center" wrapText="1" shrinkToFit="1"/>
    </xf>
    <xf numFmtId="0" fontId="10" fillId="0" borderId="47" xfId="0" applyFont="1" applyBorder="1" applyAlignment="1">
      <alignment horizontal="center" vertical="center" shrinkToFit="1"/>
    </xf>
    <xf numFmtId="0" fontId="0" fillId="0" borderId="51" xfId="0" applyBorder="1">
      <alignment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52" xfId="0" applyBorder="1" applyAlignment="1">
      <alignment horizontal="right" vertical="center"/>
    </xf>
    <xf numFmtId="176" fontId="11" fillId="0" borderId="56" xfId="0" applyNumberFormat="1" applyFont="1" applyBorder="1" applyAlignment="1">
      <alignment vertical="center" shrinkToFit="1"/>
    </xf>
    <xf numFmtId="177" fontId="11" fillId="0" borderId="38" xfId="0" applyNumberFormat="1" applyFont="1" applyBorder="1" applyAlignment="1">
      <alignment vertical="center" wrapText="1" shrinkToFit="1"/>
    </xf>
    <xf numFmtId="0" fontId="0" fillId="0" borderId="58" xfId="0" applyBorder="1" applyAlignment="1">
      <alignment horizontal="center" vertical="center" shrinkToFit="1"/>
    </xf>
    <xf numFmtId="0" fontId="0" fillId="0" borderId="47" xfId="0" applyBorder="1" applyAlignment="1">
      <alignment horizontal="center" vertical="center" shrinkToFit="1"/>
    </xf>
    <xf numFmtId="0" fontId="0" fillId="0" borderId="55" xfId="0" applyBorder="1" applyAlignment="1">
      <alignment horizontal="center" vertical="center" shrinkToFit="1"/>
    </xf>
    <xf numFmtId="0" fontId="0" fillId="0" borderId="54" xfId="0" applyBorder="1" applyAlignment="1">
      <alignment horizontal="center" vertical="center" shrinkToFit="1"/>
    </xf>
    <xf numFmtId="0" fontId="0" fillId="0" borderId="17" xfId="0" applyBorder="1" applyAlignment="1">
      <alignment horizontal="center" vertical="center" shrinkToFit="1"/>
    </xf>
    <xf numFmtId="0" fontId="0" fillId="2" borderId="53" xfId="0" applyFill="1" applyBorder="1" applyAlignment="1">
      <alignment horizontal="center" vertical="center" shrinkToFit="1"/>
    </xf>
    <xf numFmtId="0" fontId="0" fillId="2" borderId="54" xfId="0" applyFill="1" applyBorder="1" applyAlignment="1">
      <alignment horizontal="center" vertical="center" shrinkToFit="1"/>
    </xf>
    <xf numFmtId="0" fontId="0" fillId="2" borderId="60" xfId="0" applyFill="1" applyBorder="1">
      <alignment vertical="center"/>
    </xf>
    <xf numFmtId="0" fontId="0" fillId="0" borderId="0" xfId="0" applyAlignment="1">
      <alignment horizontal="center" vertical="center"/>
    </xf>
    <xf numFmtId="0" fontId="0" fillId="3" borderId="63" xfId="0" applyFill="1" applyBorder="1">
      <alignment vertical="center"/>
    </xf>
    <xf numFmtId="0" fontId="9" fillId="3" borderId="64" xfId="0" applyFont="1" applyFill="1" applyBorder="1" applyAlignment="1">
      <alignment horizontal="center" vertical="center" wrapText="1" shrinkToFit="1"/>
    </xf>
    <xf numFmtId="0" fontId="0" fillId="3" borderId="64" xfId="0" applyFill="1" applyBorder="1" applyAlignment="1">
      <alignment horizontal="center" vertical="center" wrapText="1" shrinkToFit="1"/>
    </xf>
    <xf numFmtId="0" fontId="5" fillId="3" borderId="65" xfId="0" applyFont="1" applyFill="1" applyBorder="1" applyAlignment="1">
      <alignment horizontal="center" vertical="center" shrinkToFit="1"/>
    </xf>
    <xf numFmtId="0" fontId="2" fillId="3" borderId="66" xfId="0" applyFont="1" applyFill="1" applyBorder="1">
      <alignment vertical="center"/>
    </xf>
    <xf numFmtId="0" fontId="2" fillId="0" borderId="30" xfId="0" applyFont="1" applyBorder="1" applyAlignment="1">
      <alignment vertical="center" wrapText="1" shrinkToFit="1"/>
    </xf>
    <xf numFmtId="0" fontId="2" fillId="0" borderId="29" xfId="0" applyFont="1" applyBorder="1" applyAlignment="1">
      <alignment horizontal="center" vertical="center" shrinkToFit="1"/>
    </xf>
    <xf numFmtId="176" fontId="0" fillId="0" borderId="27" xfId="0" applyNumberFormat="1" applyBorder="1" applyAlignment="1">
      <alignment horizontal="center" vertical="center" shrinkToFit="1"/>
    </xf>
    <xf numFmtId="56" fontId="0" fillId="0" borderId="31" xfId="0" applyNumberFormat="1" applyBorder="1">
      <alignment vertical="center"/>
    </xf>
    <xf numFmtId="176" fontId="24" fillId="0" borderId="21" xfId="0" applyNumberFormat="1" applyFont="1" applyBorder="1" applyAlignment="1">
      <alignment horizontal="center" vertical="center" wrapText="1"/>
    </xf>
    <xf numFmtId="0" fontId="20" fillId="0" borderId="21" xfId="0" applyFont="1" applyBorder="1" applyAlignment="1">
      <alignment horizontal="center" vertical="center" wrapText="1"/>
    </xf>
    <xf numFmtId="176" fontId="24" fillId="0" borderId="21" xfId="0" applyNumberFormat="1" applyFont="1" applyBorder="1" applyAlignment="1">
      <alignment horizontal="center" vertical="center"/>
    </xf>
    <xf numFmtId="0" fontId="18" fillId="0" borderId="29" xfId="0" applyFont="1" applyBorder="1" applyAlignment="1">
      <alignment vertical="center" wrapText="1"/>
    </xf>
    <xf numFmtId="176" fontId="0" fillId="0" borderId="27" xfId="0" applyNumberFormat="1" applyBorder="1">
      <alignment vertical="center"/>
    </xf>
    <xf numFmtId="176" fontId="0" fillId="0" borderId="21" xfId="0" applyNumberFormat="1" applyBorder="1">
      <alignment vertical="center"/>
    </xf>
    <xf numFmtId="0" fontId="0" fillId="0" borderId="35" xfId="0" applyBorder="1" applyAlignment="1">
      <alignment horizontal="center" vertical="center" wrapText="1"/>
    </xf>
    <xf numFmtId="0" fontId="0" fillId="0" borderId="67" xfId="0" applyBorder="1">
      <alignment vertical="center"/>
    </xf>
    <xf numFmtId="0" fontId="2" fillId="0" borderId="29" xfId="0" applyFont="1" applyBorder="1" applyAlignment="1">
      <alignment vertical="center" wrapText="1"/>
    </xf>
    <xf numFmtId="0" fontId="0" fillId="0" borderId="68" xfId="0" applyBorder="1">
      <alignment vertical="center"/>
    </xf>
    <xf numFmtId="0" fontId="2" fillId="0" borderId="30" xfId="0" applyFont="1" applyBorder="1" applyAlignment="1">
      <alignment vertical="center" wrapText="1"/>
    </xf>
    <xf numFmtId="176" fontId="0" fillId="0" borderId="27" xfId="0" applyNumberFormat="1" applyBorder="1" applyAlignment="1">
      <alignment vertical="center" wrapText="1"/>
    </xf>
    <xf numFmtId="0" fontId="2" fillId="0" borderId="69" xfId="0" applyFont="1" applyBorder="1" applyAlignment="1">
      <alignment horizontal="center" vertical="center" wrapText="1"/>
    </xf>
    <xf numFmtId="0" fontId="2" fillId="0" borderId="43" xfId="0" applyFont="1" applyBorder="1" applyAlignment="1">
      <alignment vertical="center" wrapText="1"/>
    </xf>
    <xf numFmtId="176" fontId="0" fillId="0" borderId="69" xfId="1" applyNumberFormat="1" applyFont="1" applyBorder="1" applyAlignment="1">
      <alignment vertical="center"/>
    </xf>
    <xf numFmtId="176" fontId="0" fillId="0" borderId="69" xfId="0" applyNumberFormat="1" applyBorder="1" applyAlignment="1">
      <alignment horizontal="center" vertical="center"/>
    </xf>
    <xf numFmtId="0" fontId="12" fillId="0" borderId="71" xfId="0" applyFont="1" applyBorder="1" applyAlignment="1">
      <alignment vertical="center" wrapText="1"/>
    </xf>
    <xf numFmtId="0" fontId="0" fillId="0" borderId="70" xfId="0" applyBorder="1" applyAlignment="1">
      <alignment horizontal="center" vertical="center"/>
    </xf>
    <xf numFmtId="0" fontId="2" fillId="3" borderId="72" xfId="0" applyFont="1" applyFill="1" applyBorder="1">
      <alignment vertical="center"/>
    </xf>
    <xf numFmtId="0" fontId="2" fillId="0" borderId="73" xfId="0" applyFont="1" applyBorder="1" applyAlignment="1">
      <alignment horizontal="center"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176" fontId="0" fillId="0" borderId="26" xfId="0" applyNumberFormat="1" applyBorder="1" applyAlignment="1">
      <alignment vertical="center" wrapText="1"/>
    </xf>
    <xf numFmtId="176" fontId="0" fillId="0" borderId="4" xfId="1" applyNumberFormat="1" applyFont="1" applyBorder="1" applyAlignment="1">
      <alignment vertical="center"/>
    </xf>
    <xf numFmtId="176"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77" xfId="0" applyBorder="1">
      <alignment vertical="center"/>
    </xf>
    <xf numFmtId="0" fontId="0" fillId="0" borderId="62" xfId="0" applyBorder="1" applyAlignment="1">
      <alignment vertical="center" wrapText="1"/>
    </xf>
    <xf numFmtId="0" fontId="11" fillId="0" borderId="0" xfId="0" applyFont="1">
      <alignment vertical="center"/>
    </xf>
    <xf numFmtId="0" fontId="0" fillId="0" borderId="0" xfId="0" applyBorder="1" applyAlignment="1">
      <alignment vertical="center" wrapText="1"/>
    </xf>
    <xf numFmtId="0" fontId="0" fillId="3" borderId="13" xfId="0" applyFill="1" applyBorder="1" applyAlignment="1">
      <alignment horizontal="center" vertical="center" wrapText="1" shrinkToFit="1"/>
    </xf>
    <xf numFmtId="0" fontId="2" fillId="3" borderId="27" xfId="0" applyFont="1" applyFill="1" applyBorder="1">
      <alignment vertical="center"/>
    </xf>
    <xf numFmtId="0" fontId="2" fillId="3" borderId="26" xfId="0" applyFont="1" applyFill="1" applyBorder="1">
      <alignment vertical="center"/>
    </xf>
    <xf numFmtId="0" fontId="2" fillId="0" borderId="4" xfId="0" applyFont="1" applyBorder="1" applyAlignment="1">
      <alignment horizontal="center" vertical="center" wrapText="1" shrinkToFit="1"/>
    </xf>
    <xf numFmtId="0" fontId="2" fillId="0" borderId="25" xfId="0" applyFont="1" applyBorder="1">
      <alignment vertical="center"/>
    </xf>
    <xf numFmtId="0" fontId="2" fillId="0" borderId="24" xfId="0" applyFont="1" applyBorder="1">
      <alignment vertical="center"/>
    </xf>
    <xf numFmtId="0" fontId="2" fillId="0" borderId="29" xfId="0" applyFont="1" applyBorder="1" applyAlignment="1">
      <alignment horizontal="left" vertical="center" shrinkToFit="1"/>
    </xf>
    <xf numFmtId="0" fontId="25" fillId="0" borderId="2" xfId="0" applyFont="1" applyBorder="1" applyAlignment="1">
      <alignment vertical="center" wrapText="1"/>
    </xf>
    <xf numFmtId="0" fontId="2" fillId="3" borderId="78" xfId="0" applyFont="1" applyFill="1" applyBorder="1">
      <alignment vertical="center"/>
    </xf>
    <xf numFmtId="0" fontId="2" fillId="3" borderId="79" xfId="0" applyFont="1" applyFill="1" applyBorder="1">
      <alignment vertical="center"/>
    </xf>
    <xf numFmtId="0" fontId="5" fillId="3" borderId="50" xfId="0" applyFont="1" applyFill="1" applyBorder="1" applyAlignment="1">
      <alignment horizontal="center" vertical="center" wrapText="1" shrinkToFit="1"/>
    </xf>
    <xf numFmtId="0" fontId="0" fillId="0" borderId="0" xfId="0" applyAlignment="1">
      <alignment horizontal="center" vertical="center"/>
    </xf>
    <xf numFmtId="0" fontId="5" fillId="3" borderId="13" xfId="0" applyFont="1" applyFill="1" applyBorder="1" applyAlignment="1">
      <alignment horizontal="center" vertical="center" wrapText="1" shrinkToFit="1"/>
    </xf>
    <xf numFmtId="0" fontId="0" fillId="0" borderId="0" xfId="0" applyAlignment="1">
      <alignment horizontal="center" vertical="center"/>
    </xf>
    <xf numFmtId="0" fontId="5" fillId="3" borderId="13" xfId="0" applyFont="1" applyFill="1" applyBorder="1" applyAlignment="1">
      <alignment horizontal="center" vertical="center" wrapText="1" shrinkToFit="1"/>
    </xf>
    <xf numFmtId="0" fontId="4" fillId="0" borderId="37" xfId="0" applyFont="1" applyBorder="1" applyAlignment="1">
      <alignment horizontal="left" vertical="center" wrapText="1" shrinkToFit="1"/>
    </xf>
    <xf numFmtId="0" fontId="4" fillId="0" borderId="4" xfId="0" applyFont="1" applyBorder="1" applyAlignment="1">
      <alignment horizontal="center" vertical="center" wrapText="1"/>
    </xf>
    <xf numFmtId="0" fontId="4" fillId="0" borderId="25" xfId="0" applyFont="1" applyBorder="1" applyAlignment="1">
      <alignment vertical="center" wrapText="1"/>
    </xf>
    <xf numFmtId="0" fontId="4" fillId="0" borderId="24" xfId="0" applyFont="1" applyBorder="1" applyAlignment="1">
      <alignment vertical="center" wrapText="1"/>
    </xf>
    <xf numFmtId="0" fontId="0" fillId="0" borderId="0" xfId="0" applyAlignment="1">
      <alignment horizontal="right" vertical="center" wrapText="1"/>
    </xf>
    <xf numFmtId="0" fontId="0" fillId="0" borderId="0" xfId="0" applyBorder="1" applyAlignment="1">
      <alignment horizontal="center" vertical="center" shrinkToFit="1"/>
    </xf>
    <xf numFmtId="0" fontId="0" fillId="0" borderId="0" xfId="0" applyBorder="1">
      <alignment vertical="center"/>
    </xf>
    <xf numFmtId="0" fontId="0" fillId="0" borderId="0" xfId="0" applyBorder="1" applyAlignment="1">
      <alignment horizontal="center" vertical="center"/>
    </xf>
    <xf numFmtId="0" fontId="5" fillId="3" borderId="13" xfId="0" applyFont="1" applyFill="1" applyBorder="1" applyAlignment="1">
      <alignment horizontal="center" vertical="center" wrapText="1" shrinkToFit="1"/>
    </xf>
    <xf numFmtId="0" fontId="2" fillId="0" borderId="0" xfId="0" applyFont="1" applyAlignment="1">
      <alignment horizontal="right" vertical="center"/>
    </xf>
    <xf numFmtId="0" fontId="4" fillId="3" borderId="33" xfId="0" applyFont="1" applyFill="1" applyBorder="1">
      <alignment vertical="center"/>
    </xf>
    <xf numFmtId="0" fontId="4" fillId="3" borderId="13" xfId="0" applyFont="1" applyFill="1" applyBorder="1" applyAlignment="1">
      <alignment horizontal="center" vertical="center" wrapText="1" shrinkToFit="1"/>
    </xf>
    <xf numFmtId="0" fontId="4" fillId="0" borderId="33" xfId="0" applyFont="1" applyBorder="1" applyAlignment="1">
      <alignment horizontal="center" vertical="center" shrinkToFit="1"/>
    </xf>
    <xf numFmtId="0" fontId="4" fillId="3" borderId="26" xfId="0" applyFont="1" applyFill="1" applyBorder="1">
      <alignment vertical="center"/>
    </xf>
    <xf numFmtId="0" fontId="4" fillId="4" borderId="4" xfId="0" applyFont="1" applyFill="1" applyBorder="1" applyAlignment="1">
      <alignment horizontal="center" vertical="center" wrapText="1" shrinkToFit="1"/>
    </xf>
    <xf numFmtId="0" fontId="4" fillId="0" borderId="25" xfId="0" applyFont="1" applyBorder="1">
      <alignment vertical="center"/>
    </xf>
    <xf numFmtId="0" fontId="4" fillId="0" borderId="24" xfId="0" applyFont="1" applyBorder="1">
      <alignment vertical="center"/>
    </xf>
    <xf numFmtId="176" fontId="27" fillId="0" borderId="27" xfId="0" applyNumberFormat="1" applyFont="1" applyBorder="1" applyAlignment="1">
      <alignment vertical="center" shrinkToFit="1"/>
    </xf>
    <xf numFmtId="0" fontId="4" fillId="0" borderId="0" xfId="0" applyFont="1" applyAlignment="1">
      <alignment vertical="center" wrapText="1"/>
    </xf>
    <xf numFmtId="0" fontId="4" fillId="0" borderId="0" xfId="0" applyFont="1" applyBorder="1" applyAlignment="1">
      <alignment vertical="center" wrapText="1"/>
    </xf>
    <xf numFmtId="0" fontId="0" fillId="0" borderId="61" xfId="0" applyBorder="1" applyAlignment="1">
      <alignment horizontal="center" vertical="center" shrinkToFit="1"/>
    </xf>
    <xf numFmtId="0" fontId="2" fillId="2" borderId="8" xfId="0" applyFont="1" applyFill="1" applyBorder="1" applyAlignment="1">
      <alignment horizontal="center" vertical="center" wrapText="1" shrinkToFit="1"/>
    </xf>
    <xf numFmtId="57" fontId="2" fillId="0" borderId="8" xfId="0" applyNumberFormat="1" applyFont="1" applyBorder="1" applyAlignment="1">
      <alignment horizontal="center" vertical="center" wrapText="1"/>
    </xf>
    <xf numFmtId="0" fontId="2" fillId="3" borderId="33" xfId="0" applyFont="1" applyFill="1" applyBorder="1">
      <alignment vertical="center"/>
    </xf>
    <xf numFmtId="0" fontId="2" fillId="3" borderId="13" xfId="0" applyFont="1" applyFill="1" applyBorder="1" applyAlignment="1">
      <alignment horizontal="center" vertical="center" wrapText="1" shrinkToFit="1"/>
    </xf>
    <xf numFmtId="0" fontId="10" fillId="3" borderId="11" xfId="0" applyFont="1" applyFill="1" applyBorder="1" applyAlignment="1">
      <alignment horizontal="center" vertical="center" shrinkToFit="1"/>
    </xf>
    <xf numFmtId="0" fontId="10" fillId="3" borderId="13" xfId="0" applyFont="1" applyFill="1" applyBorder="1" applyAlignment="1">
      <alignment horizontal="center" vertical="center" wrapText="1" shrinkToFit="1"/>
    </xf>
    <xf numFmtId="0" fontId="2" fillId="0" borderId="25" xfId="0" applyFont="1" applyBorder="1" applyAlignment="1">
      <alignment vertical="center" wrapText="1" shrinkToFit="1"/>
    </xf>
    <xf numFmtId="0" fontId="2" fillId="0" borderId="24" xfId="0" applyFont="1" applyBorder="1" applyAlignment="1">
      <alignment horizontal="left" vertical="center" shrinkToFit="1"/>
    </xf>
    <xf numFmtId="0" fontId="2" fillId="0" borderId="4" xfId="0" applyFont="1" applyBorder="1" applyAlignment="1">
      <alignment horizontal="left" vertical="center" wrapText="1" shrinkToFit="1"/>
    </xf>
    <xf numFmtId="0" fontId="2" fillId="0" borderId="37" xfId="0" applyFont="1" applyBorder="1" applyAlignment="1">
      <alignment horizontal="left" vertical="center" wrapText="1" shrinkToFit="1"/>
    </xf>
    <xf numFmtId="0" fontId="0" fillId="2" borderId="6" xfId="0" applyFill="1" applyBorder="1">
      <alignment vertical="center"/>
    </xf>
    <xf numFmtId="0" fontId="0" fillId="0" borderId="81" xfId="0" applyBorder="1">
      <alignment vertical="center"/>
    </xf>
    <xf numFmtId="0" fontId="20" fillId="0" borderId="82" xfId="0" applyFont="1" applyBorder="1" applyAlignment="1">
      <alignment horizontal="left" vertical="center" wrapText="1"/>
    </xf>
    <xf numFmtId="0" fontId="0" fillId="0" borderId="83" xfId="0" applyBorder="1" applyAlignment="1">
      <alignment vertical="center" shrinkToFit="1"/>
    </xf>
    <xf numFmtId="56" fontId="0" fillId="0" borderId="23" xfId="0" applyNumberFormat="1" applyBorder="1">
      <alignment vertical="center"/>
    </xf>
    <xf numFmtId="0" fontId="0" fillId="0" borderId="53" xfId="0" applyBorder="1" applyAlignment="1">
      <alignment horizontal="center" vertical="center" shrinkToFit="1"/>
    </xf>
    <xf numFmtId="0" fontId="0" fillId="0" borderId="84" xfId="0" applyBorder="1">
      <alignment vertical="center"/>
    </xf>
    <xf numFmtId="0" fontId="0" fillId="0" borderId="85" xfId="0" applyBorder="1" applyAlignment="1">
      <alignment horizontal="left" vertical="center" wrapText="1" shrinkToFit="1"/>
    </xf>
    <xf numFmtId="0" fontId="0" fillId="0" borderId="85" xfId="0" applyBorder="1">
      <alignment vertical="center"/>
    </xf>
    <xf numFmtId="0" fontId="0" fillId="0" borderId="85" xfId="0" applyBorder="1" applyAlignment="1">
      <alignment horizontal="center" vertical="center"/>
    </xf>
    <xf numFmtId="0" fontId="0" fillId="0" borderId="88" xfId="0" applyBorder="1" applyAlignment="1">
      <alignment horizontal="center" vertical="center" shrinkToFit="1"/>
    </xf>
    <xf numFmtId="0" fontId="0" fillId="0" borderId="91" xfId="0" applyBorder="1">
      <alignment vertical="center"/>
    </xf>
    <xf numFmtId="0" fontId="0" fillId="0" borderId="92" xfId="0" applyBorder="1" applyAlignment="1">
      <alignment horizontal="left" vertical="center" wrapText="1" shrinkToFit="1"/>
    </xf>
    <xf numFmtId="0" fontId="0" fillId="0" borderId="92" xfId="0" applyBorder="1">
      <alignment vertical="center"/>
    </xf>
    <xf numFmtId="0" fontId="0" fillId="0" borderId="92" xfId="0" applyBorder="1" applyAlignment="1">
      <alignment horizontal="center" vertical="center"/>
    </xf>
    <xf numFmtId="0" fontId="0" fillId="0" borderId="93" xfId="0" applyBorder="1" applyAlignment="1">
      <alignment vertical="center" wrapText="1"/>
    </xf>
    <xf numFmtId="0" fontId="0" fillId="0" borderId="93" xfId="0" applyBorder="1" applyAlignment="1">
      <alignment horizontal="center" vertical="center" wrapText="1"/>
    </xf>
    <xf numFmtId="0" fontId="0" fillId="0" borderId="59" xfId="0" applyBorder="1" applyAlignment="1">
      <alignment vertical="center" wrapText="1"/>
    </xf>
    <xf numFmtId="0" fontId="0" fillId="0" borderId="55" xfId="0" applyBorder="1" applyAlignment="1">
      <alignment horizontal="center" vertical="center"/>
    </xf>
    <xf numFmtId="0" fontId="0" fillId="0" borderId="61" xfId="0" applyBorder="1" applyAlignment="1">
      <alignment horizontal="center" vertical="center"/>
    </xf>
    <xf numFmtId="0" fontId="0" fillId="0" borderId="0" xfId="0" applyAlignment="1">
      <alignment horizontal="center" vertical="center"/>
    </xf>
    <xf numFmtId="0" fontId="0" fillId="0" borderId="55" xfId="0" applyBorder="1" applyAlignment="1">
      <alignment horizontal="center" vertical="center" shrinkToFit="1"/>
    </xf>
    <xf numFmtId="0" fontId="0" fillId="0" borderId="95" xfId="0" applyBorder="1">
      <alignment vertical="center"/>
    </xf>
    <xf numFmtId="0" fontId="0" fillId="0" borderId="96" xfId="0" applyBorder="1">
      <alignment vertical="center"/>
    </xf>
    <xf numFmtId="0" fontId="0" fillId="0" borderId="97" xfId="0" applyBorder="1">
      <alignment vertical="center"/>
    </xf>
    <xf numFmtId="0" fontId="0" fillId="0" borderId="57" xfId="0" applyBorder="1" applyAlignment="1">
      <alignment horizontal="center" vertical="center" shrinkToFit="1"/>
    </xf>
    <xf numFmtId="0" fontId="0" fillId="4" borderId="0" xfId="0" applyFill="1" applyBorder="1">
      <alignment vertical="center"/>
    </xf>
    <xf numFmtId="3" fontId="0" fillId="0" borderId="98" xfId="0" applyNumberFormat="1" applyBorder="1">
      <alignment vertical="center"/>
    </xf>
    <xf numFmtId="0" fontId="0" fillId="0" borderId="53" xfId="0" applyBorder="1" applyAlignment="1">
      <alignment horizontal="center" vertical="center" wrapText="1" shrinkToFit="1"/>
    </xf>
    <xf numFmtId="0" fontId="20" fillId="0" borderId="47" xfId="0" applyFont="1" applyBorder="1" applyAlignment="1">
      <alignment horizontal="left" vertical="center" wrapText="1"/>
    </xf>
    <xf numFmtId="0" fontId="20" fillId="0" borderId="62" xfId="0" applyFont="1" applyBorder="1" applyAlignment="1">
      <alignment horizontal="left" vertical="center" wrapText="1"/>
    </xf>
    <xf numFmtId="0" fontId="0" fillId="0" borderId="47" xfId="0" applyBorder="1" applyAlignment="1">
      <alignment vertical="center" shrinkToFit="1"/>
    </xf>
    <xf numFmtId="0" fontId="0" fillId="0" borderId="62" xfId="0" applyBorder="1" applyAlignment="1">
      <alignment vertical="center" shrinkToFit="1"/>
    </xf>
    <xf numFmtId="56" fontId="0" fillId="0" borderId="32" xfId="0" applyNumberFormat="1" applyBorder="1">
      <alignment vertical="center"/>
    </xf>
    <xf numFmtId="56" fontId="0" fillId="0" borderId="62" xfId="0" applyNumberFormat="1" applyBorder="1">
      <alignment vertical="center"/>
    </xf>
    <xf numFmtId="0" fontId="0" fillId="0" borderId="0" xfId="0" applyBorder="1" applyAlignment="1">
      <alignment horizontal="right" vertical="center"/>
    </xf>
    <xf numFmtId="6" fontId="0" fillId="0" borderId="0" xfId="0" applyNumberFormat="1" applyBorder="1" applyAlignment="1">
      <alignment horizontal="right" vertical="center"/>
    </xf>
    <xf numFmtId="0" fontId="0" fillId="2" borderId="54" xfId="0" applyFill="1" applyBorder="1" applyAlignment="1">
      <alignment horizontal="center" vertical="center" wrapText="1" shrinkToFit="1"/>
    </xf>
    <xf numFmtId="0" fontId="0" fillId="2" borderId="61" xfId="0" applyFill="1" applyBorder="1" applyAlignment="1">
      <alignment horizontal="center" vertical="center" wrapText="1" shrinkToFit="1"/>
    </xf>
    <xf numFmtId="0" fontId="0" fillId="0" borderId="62" xfId="0" applyBorder="1" applyAlignment="1">
      <alignment horizontal="center" vertical="center" wrapText="1"/>
    </xf>
    <xf numFmtId="177" fontId="11" fillId="0" borderId="62" xfId="0" applyNumberFormat="1" applyFont="1" applyBorder="1" applyAlignment="1">
      <alignment vertical="center" wrapText="1" shrinkToFit="1"/>
    </xf>
    <xf numFmtId="176" fontId="11" fillId="0" borderId="62" xfId="0" applyNumberFormat="1" applyFont="1" applyBorder="1" applyAlignment="1">
      <alignment vertical="center" shrinkToFit="1"/>
    </xf>
    <xf numFmtId="0" fontId="0" fillId="0" borderId="0" xfId="0" applyAlignment="1">
      <alignment horizontal="center" vertical="center"/>
    </xf>
    <xf numFmtId="0" fontId="5" fillId="3" borderId="13" xfId="0" applyFont="1" applyFill="1" applyBorder="1" applyAlignment="1">
      <alignment horizontal="center" vertical="center" wrapText="1" shrinkToFit="1"/>
    </xf>
    <xf numFmtId="0" fontId="2" fillId="3" borderId="22" xfId="0" applyFont="1" applyFill="1" applyBorder="1">
      <alignment vertical="center"/>
    </xf>
    <xf numFmtId="0" fontId="2" fillId="0" borderId="39" xfId="0" applyFont="1" applyBorder="1">
      <alignment vertical="center"/>
    </xf>
    <xf numFmtId="0" fontId="0" fillId="0" borderId="99" xfId="0" applyBorder="1">
      <alignment vertical="center"/>
    </xf>
    <xf numFmtId="176" fontId="0" fillId="0" borderId="69" xfId="1" applyNumberFormat="1" applyFont="1" applyBorder="1" applyAlignment="1">
      <alignment horizontal="center" vertical="center"/>
    </xf>
    <xf numFmtId="0" fontId="0" fillId="0" borderId="0" xfId="0" applyAlignment="1">
      <alignment horizontal="center" vertical="center"/>
    </xf>
    <xf numFmtId="0" fontId="5" fillId="3" borderId="13" xfId="0" applyFont="1" applyFill="1" applyBorder="1" applyAlignment="1">
      <alignment horizontal="center" vertical="center" wrapText="1" shrinkToFit="1"/>
    </xf>
    <xf numFmtId="0" fontId="0" fillId="0" borderId="0" xfId="0" applyAlignment="1">
      <alignment horizontal="center" vertical="center"/>
    </xf>
    <xf numFmtId="0" fontId="5" fillId="3" borderId="13" xfId="0" applyFont="1" applyFill="1" applyBorder="1" applyAlignment="1">
      <alignment horizontal="center" vertical="center" wrapText="1" shrinkToFit="1"/>
    </xf>
    <xf numFmtId="0" fontId="0" fillId="0" borderId="0" xfId="0" applyAlignment="1">
      <alignment horizontal="center" vertical="center"/>
    </xf>
    <xf numFmtId="56" fontId="0" fillId="0" borderId="20" xfId="0" applyNumberFormat="1" applyBorder="1" applyAlignment="1">
      <alignment horizontal="center" vertical="center"/>
    </xf>
    <xf numFmtId="0" fontId="2" fillId="0" borderId="0" xfId="0" applyFont="1" applyBorder="1" applyAlignment="1">
      <alignment horizontal="center" vertical="center" wrapText="1" shrinkToFit="1"/>
    </xf>
    <xf numFmtId="0" fontId="2" fillId="0" borderId="4" xfId="0" applyFont="1" applyBorder="1">
      <alignment vertical="center"/>
    </xf>
    <xf numFmtId="0" fontId="2" fillId="0" borderId="21" xfId="0" applyFont="1" applyBorder="1">
      <alignment vertical="center"/>
    </xf>
    <xf numFmtId="0" fontId="2" fillId="0" borderId="69" xfId="0" applyFont="1" applyBorder="1" applyAlignment="1">
      <alignment horizontal="center" vertical="center" wrapText="1" shrinkToFit="1"/>
    </xf>
    <xf numFmtId="0" fontId="2" fillId="0" borderId="70" xfId="0" applyFont="1" applyBorder="1">
      <alignment vertical="center"/>
    </xf>
    <xf numFmtId="0" fontId="0" fillId="0" borderId="0" xfId="0" applyAlignment="1">
      <alignment horizontal="center" vertical="center"/>
    </xf>
    <xf numFmtId="0" fontId="0" fillId="0" borderId="55" xfId="0" applyBorder="1" applyAlignment="1">
      <alignment horizontal="center" vertical="center" shrinkToFit="1"/>
    </xf>
    <xf numFmtId="0" fontId="4" fillId="0" borderId="37" xfId="0" applyFont="1" applyBorder="1" applyAlignment="1">
      <alignment horizontal="center" vertical="center" wrapText="1" shrinkToFit="1"/>
    </xf>
    <xf numFmtId="0" fontId="0" fillId="0" borderId="0" xfId="0" applyAlignment="1">
      <alignment horizontal="center" vertical="center"/>
    </xf>
    <xf numFmtId="0" fontId="0" fillId="0" borderId="55" xfId="0" applyBorder="1" applyAlignment="1">
      <alignment horizontal="center" vertical="center" shrinkToFit="1"/>
    </xf>
    <xf numFmtId="0" fontId="0" fillId="0" borderId="88" xfId="0" applyBorder="1">
      <alignment vertical="center"/>
    </xf>
    <xf numFmtId="0" fontId="0" fillId="0" borderId="52" xfId="0" applyBorder="1" applyAlignment="1">
      <alignment horizontal="center" vertical="center" shrinkToFit="1"/>
    </xf>
    <xf numFmtId="0" fontId="0" fillId="0" borderId="56" xfId="0" applyBorder="1" applyAlignment="1">
      <alignment horizontal="center" vertical="center" shrinkToFit="1"/>
    </xf>
    <xf numFmtId="0" fontId="0" fillId="0" borderId="100" xfId="0" applyBorder="1">
      <alignment vertical="center"/>
    </xf>
    <xf numFmtId="0" fontId="0" fillId="0" borderId="62" xfId="0" applyBorder="1">
      <alignment vertical="center"/>
    </xf>
    <xf numFmtId="0" fontId="0" fillId="0" borderId="57" xfId="0" applyBorder="1">
      <alignment vertical="center"/>
    </xf>
    <xf numFmtId="0" fontId="0" fillId="0" borderId="57" xfId="0" applyBorder="1" applyAlignment="1">
      <alignment vertical="center" wrapText="1"/>
    </xf>
    <xf numFmtId="0" fontId="0" fillId="0" borderId="80" xfId="0" applyBorder="1">
      <alignment vertical="center"/>
    </xf>
    <xf numFmtId="0" fontId="0" fillId="0" borderId="80" xfId="0" applyBorder="1" applyAlignment="1">
      <alignment vertical="center" wrapText="1"/>
    </xf>
    <xf numFmtId="0" fontId="0" fillId="0" borderId="54" xfId="0" applyBorder="1" applyAlignment="1">
      <alignment horizontal="left" vertical="center" wrapText="1" shrinkToFit="1"/>
    </xf>
    <xf numFmtId="0" fontId="0" fillId="0" borderId="54" xfId="0" applyFill="1" applyBorder="1" applyAlignment="1">
      <alignment horizontal="left" vertical="center" wrapText="1" shrinkToFit="1"/>
    </xf>
    <xf numFmtId="0" fontId="0" fillId="0" borderId="54" xfId="0" applyFill="1" applyBorder="1" applyAlignment="1">
      <alignment vertical="center" wrapText="1"/>
    </xf>
    <xf numFmtId="0" fontId="0" fillId="2" borderId="55" xfId="0" applyFill="1" applyBorder="1" applyAlignment="1">
      <alignment horizontal="center" vertical="center" shrinkToFit="1"/>
    </xf>
    <xf numFmtId="0" fontId="0" fillId="2" borderId="59" xfId="0" applyFill="1" applyBorder="1" applyAlignment="1">
      <alignment horizontal="center" vertical="center" shrinkToFit="1"/>
    </xf>
    <xf numFmtId="0" fontId="0" fillId="0" borderId="0" xfId="0" applyAlignment="1">
      <alignment horizontal="left" vertical="center" wrapText="1" shrinkToFit="1"/>
    </xf>
    <xf numFmtId="0" fontId="0" fillId="0" borderId="28" xfId="0" applyBorder="1" applyAlignment="1">
      <alignment vertical="center" wrapText="1" shrinkToFit="1"/>
    </xf>
    <xf numFmtId="0" fontId="0" fillId="0" borderId="23" xfId="0" applyBorder="1" applyAlignment="1">
      <alignment vertical="center" wrapText="1" shrinkToFit="1"/>
    </xf>
    <xf numFmtId="0" fontId="0" fillId="0" borderId="0" xfId="0" applyAlignment="1">
      <alignment horizontal="center" vertical="center"/>
    </xf>
    <xf numFmtId="0" fontId="9" fillId="0" borderId="0" xfId="0" applyFont="1" applyAlignment="1">
      <alignment horizontal="left" vertical="center" wrapText="1" shrinkToFit="1"/>
    </xf>
    <xf numFmtId="0" fontId="9" fillId="3" borderId="13" xfId="0" applyFont="1" applyFill="1" applyBorder="1" applyAlignment="1">
      <alignment horizontal="center" vertical="center" shrinkToFit="1"/>
    </xf>
    <xf numFmtId="0" fontId="4" fillId="0" borderId="40" xfId="0" applyFont="1" applyBorder="1" applyAlignment="1">
      <alignment horizontal="left" vertical="center" wrapText="1" shrinkToFit="1"/>
    </xf>
    <xf numFmtId="0" fontId="5" fillId="0" borderId="40" xfId="0" applyFont="1" applyBorder="1" applyAlignment="1">
      <alignment horizontal="left" vertical="center" shrinkToFit="1"/>
    </xf>
    <xf numFmtId="0" fontId="5" fillId="0" borderId="37" xfId="0" applyFont="1" applyBorder="1" applyAlignment="1">
      <alignment horizontal="left" vertical="center" shrinkToFit="1"/>
    </xf>
    <xf numFmtId="0" fontId="9" fillId="0" borderId="0" xfId="0" applyFont="1" applyBorder="1" applyAlignment="1">
      <alignment horizontal="left" vertical="center" wrapText="1"/>
    </xf>
    <xf numFmtId="0" fontId="0" fillId="0" borderId="62" xfId="0" applyBorder="1" applyAlignment="1">
      <alignment horizontal="left" vertical="center" wrapText="1"/>
    </xf>
    <xf numFmtId="0" fontId="0" fillId="0" borderId="55" xfId="0" applyBorder="1" applyAlignment="1">
      <alignment horizontal="center" vertical="center" shrinkToFit="1"/>
    </xf>
    <xf numFmtId="0" fontId="0" fillId="0" borderId="59" xfId="0" applyBorder="1" applyAlignment="1">
      <alignment horizontal="center" vertical="center" shrinkToFit="1"/>
    </xf>
    <xf numFmtId="0" fontId="0" fillId="0" borderId="86" xfId="0" applyBorder="1" applyAlignment="1">
      <alignment horizontal="center" vertical="center" wrapText="1" shrinkToFit="1"/>
    </xf>
    <xf numFmtId="0" fontId="0" fillId="0" borderId="89" xfId="0" applyBorder="1" applyAlignment="1">
      <alignment horizontal="center" vertical="center" wrapText="1" shrinkToFit="1"/>
    </xf>
    <xf numFmtId="0" fontId="0" fillId="0" borderId="94" xfId="0" applyBorder="1" applyAlignment="1">
      <alignment horizontal="center" vertical="center" wrapText="1" shrinkToFit="1"/>
    </xf>
    <xf numFmtId="176" fontId="11" fillId="0" borderId="87" xfId="0" applyNumberFormat="1" applyFont="1" applyBorder="1" applyAlignment="1">
      <alignment horizontal="center" vertical="center" wrapText="1" shrinkToFit="1"/>
    </xf>
    <xf numFmtId="176" fontId="11" fillId="0" borderId="52" xfId="0" applyNumberFormat="1" applyFont="1" applyBorder="1" applyAlignment="1">
      <alignment horizontal="center" vertical="center" shrinkToFit="1"/>
    </xf>
    <xf numFmtId="176" fontId="11" fillId="0" borderId="47" xfId="0" applyNumberFormat="1" applyFont="1" applyBorder="1" applyAlignment="1">
      <alignment horizontal="center" vertical="center" shrinkToFit="1"/>
    </xf>
    <xf numFmtId="176" fontId="11" fillId="0" borderId="90" xfId="0" applyNumberFormat="1" applyFont="1" applyBorder="1" applyAlignment="1">
      <alignment horizontal="center" vertical="center" shrinkToFit="1"/>
    </xf>
    <xf numFmtId="176" fontId="11" fillId="0" borderId="83" xfId="0" applyNumberFormat="1" applyFont="1" applyBorder="1" applyAlignment="1">
      <alignment horizontal="center" vertical="center" shrinkToFit="1"/>
    </xf>
    <xf numFmtId="0" fontId="0" fillId="2" borderId="55" xfId="0" applyFill="1" applyBorder="1" applyAlignment="1">
      <alignment horizontal="center" vertical="center" wrapText="1" shrinkToFit="1"/>
    </xf>
    <xf numFmtId="0" fontId="2" fillId="0" borderId="62" xfId="0" applyFont="1" applyBorder="1" applyAlignment="1">
      <alignment horizontal="center" vertical="center" wrapText="1"/>
    </xf>
    <xf numFmtId="0" fontId="9" fillId="0" borderId="18" xfId="0" applyFont="1" applyBorder="1" applyAlignment="1">
      <alignment horizontal="left" vertical="center" wrapText="1" shrinkToFit="1"/>
    </xf>
    <xf numFmtId="0" fontId="0" fillId="0" borderId="18" xfId="0" applyBorder="1" applyAlignment="1">
      <alignment horizontal="left" vertical="center" shrinkToFit="1"/>
    </xf>
    <xf numFmtId="0" fontId="5" fillId="3" borderId="13" xfId="0" applyFont="1" applyFill="1" applyBorder="1" applyAlignment="1">
      <alignment horizontal="center" vertical="center" wrapText="1" shrinkToFit="1"/>
    </xf>
    <xf numFmtId="0" fontId="2" fillId="0" borderId="40" xfId="0" applyFont="1" applyBorder="1" applyAlignment="1">
      <alignment horizontal="left" vertical="center" wrapText="1" shrinkToFit="1"/>
    </xf>
    <xf numFmtId="0" fontId="0" fillId="0" borderId="0" xfId="0" applyBorder="1" applyAlignment="1">
      <alignment horizontal="left" vertical="center" wrapText="1"/>
    </xf>
    <xf numFmtId="0" fontId="2" fillId="0" borderId="0" xfId="0" applyFont="1" applyAlignment="1">
      <alignment horizontal="left" vertical="center" wrapText="1" shrinkToFit="1"/>
    </xf>
    <xf numFmtId="0" fontId="9" fillId="0" borderId="62" xfId="0" applyFont="1" applyBorder="1" applyAlignment="1">
      <alignment horizontal="left" vertical="center" wrapText="1"/>
    </xf>
    <xf numFmtId="0" fontId="2" fillId="0" borderId="18" xfId="0" applyFont="1" applyBorder="1" applyAlignment="1">
      <alignment horizontal="left" vertical="center" shrinkToFit="1"/>
    </xf>
    <xf numFmtId="0" fontId="4" fillId="0" borderId="31" xfId="0" applyFont="1" applyBorder="1" applyAlignment="1">
      <alignment horizontal="center" vertical="center" wrapText="1" shrinkToFit="1"/>
    </xf>
    <xf numFmtId="0" fontId="4" fillId="0" borderId="28" xfId="0" applyFont="1" applyBorder="1" applyAlignment="1">
      <alignment horizontal="center" vertical="center" wrapText="1" shrinkToFit="1"/>
    </xf>
    <xf numFmtId="0" fontId="4" fillId="0" borderId="23" xfId="0" applyFont="1" applyBorder="1" applyAlignment="1">
      <alignment horizontal="center" vertical="center" wrapText="1" shrinkToFit="1"/>
    </xf>
    <xf numFmtId="0" fontId="4" fillId="0" borderId="0" xfId="0" applyFont="1" applyAlignment="1">
      <alignment horizontal="left" vertical="center" wrapText="1" shrinkToFit="1"/>
    </xf>
    <xf numFmtId="0" fontId="30" fillId="0" borderId="18" xfId="0" applyFont="1" applyBorder="1" applyAlignment="1">
      <alignment horizontal="left" vertical="center" shrinkToFit="1"/>
    </xf>
    <xf numFmtId="56" fontId="0" fillId="0" borderId="32" xfId="0" applyNumberFormat="1" applyBorder="1" applyAlignment="1">
      <alignment horizontal="center" vertical="center"/>
    </xf>
    <xf numFmtId="0" fontId="0" fillId="0" borderId="28" xfId="0" applyBorder="1" applyAlignment="1">
      <alignment horizontal="center" vertical="center"/>
    </xf>
    <xf numFmtId="0" fontId="0" fillId="0" borderId="23" xfId="0" applyBorder="1" applyAlignment="1">
      <alignment horizontal="center" vertical="center"/>
    </xf>
    <xf numFmtId="0" fontId="10" fillId="0" borderId="14" xfId="0" applyFont="1" applyBorder="1" applyAlignment="1">
      <alignment horizontal="center" vertical="center" shrinkToFit="1"/>
    </xf>
    <xf numFmtId="0" fontId="10" fillId="0" borderId="50" xfId="0" applyFont="1" applyBorder="1" applyAlignment="1">
      <alignment horizontal="center" vertical="center" shrinkToFit="1"/>
    </xf>
    <xf numFmtId="0" fontId="2" fillId="0" borderId="31" xfId="0" applyFont="1" applyBorder="1" applyAlignment="1">
      <alignment horizontal="center" vertical="center" wrapText="1" shrinkToFit="1"/>
    </xf>
    <xf numFmtId="0" fontId="2" fillId="0" borderId="28" xfId="0" applyFont="1" applyBorder="1" applyAlignment="1">
      <alignment horizontal="center" vertical="center" wrapText="1" shrinkToFit="1"/>
    </xf>
    <xf numFmtId="0" fontId="2" fillId="0" borderId="23" xfId="0" applyFont="1" applyBorder="1" applyAlignment="1">
      <alignment horizontal="center" vertical="center" wrapText="1" shrinkToFit="1"/>
    </xf>
    <xf numFmtId="0" fontId="9" fillId="3" borderId="64" xfId="0" applyFont="1" applyFill="1" applyBorder="1" applyAlignment="1">
      <alignment horizontal="center" vertical="center" wrapText="1" shrinkToFit="1"/>
    </xf>
    <xf numFmtId="0" fontId="9" fillId="3" borderId="64" xfId="0" applyFont="1" applyFill="1" applyBorder="1" applyAlignment="1">
      <alignment horizontal="center" vertical="center" shrinkToFit="1"/>
    </xf>
    <xf numFmtId="0" fontId="4" fillId="0" borderId="35" xfId="0" applyFont="1" applyBorder="1" applyAlignment="1">
      <alignment horizontal="left" vertical="center" wrapText="1" shrinkToFit="1"/>
    </xf>
    <xf numFmtId="0" fontId="5" fillId="0" borderId="35" xfId="0" applyFont="1" applyBorder="1" applyAlignment="1">
      <alignment horizontal="left" vertical="center" shrinkToFit="1"/>
    </xf>
    <xf numFmtId="0" fontId="5" fillId="0" borderId="70" xfId="0" applyFont="1" applyBorder="1" applyAlignment="1">
      <alignment horizontal="left" vertical="center" shrinkToFit="1"/>
    </xf>
    <xf numFmtId="0" fontId="5" fillId="0" borderId="76" xfId="0" applyFont="1" applyBorder="1" applyAlignment="1">
      <alignment horizontal="left" vertical="center" shrinkToFit="1"/>
    </xf>
    <xf numFmtId="0" fontId="8" fillId="0" borderId="31" xfId="0" applyFont="1" applyBorder="1" applyAlignment="1">
      <alignment vertical="center" wrapText="1" shrinkToFit="1"/>
    </xf>
    <xf numFmtId="0" fontId="8" fillId="0" borderId="28" xfId="0" applyFont="1" applyBorder="1" applyAlignment="1">
      <alignment vertical="center" shrinkToFit="1"/>
    </xf>
    <xf numFmtId="0" fontId="8" fillId="0" borderId="23" xfId="0" applyFont="1" applyBorder="1" applyAlignment="1">
      <alignment vertical="center" shrinkToFit="1"/>
    </xf>
    <xf numFmtId="0" fontId="13" fillId="0" borderId="0" xfId="0" applyFont="1" applyAlignment="1">
      <alignment horizontal="left" vertical="center" wrapText="1" shrinkToFit="1"/>
    </xf>
    <xf numFmtId="0" fontId="8" fillId="0" borderId="0" xfId="0" applyFont="1" applyAlignment="1">
      <alignment horizontal="left" vertical="center" wrapText="1" shrinkToFit="1"/>
    </xf>
    <xf numFmtId="0" fontId="13" fillId="3" borderId="13" xfId="0" applyFont="1" applyFill="1" applyBorder="1" applyAlignment="1">
      <alignment horizontal="center" vertical="center" wrapText="1" shrinkToFit="1"/>
    </xf>
    <xf numFmtId="0" fontId="13" fillId="3" borderId="13" xfId="0" applyFont="1" applyFill="1" applyBorder="1" applyAlignment="1">
      <alignment horizontal="center" vertical="center" shrinkToFit="1"/>
    </xf>
    <xf numFmtId="0" fontId="13" fillId="0" borderId="0" xfId="0" applyFont="1" applyAlignment="1">
      <alignment horizontal="left" vertical="center" wrapText="1"/>
    </xf>
    <xf numFmtId="0" fontId="8" fillId="0" borderId="0" xfId="0" applyFont="1" applyAlignment="1">
      <alignment horizontal="left" vertical="center" wrapText="1"/>
    </xf>
    <xf numFmtId="0" fontId="10" fillId="0" borderId="0" xfId="0" applyFont="1" applyAlignment="1">
      <alignment horizontal="left" vertical="center" wrapText="1" shrinkToFit="1"/>
    </xf>
    <xf numFmtId="0" fontId="9" fillId="0" borderId="0" xfId="0" applyFont="1" applyAlignment="1">
      <alignment horizontal="left" vertical="center" wrapText="1"/>
    </xf>
    <xf numFmtId="0" fontId="0" fillId="0" borderId="0" xfId="0" applyAlignment="1">
      <alignment horizontal="left" vertical="center" wrapText="1"/>
    </xf>
    <xf numFmtId="0" fontId="4" fillId="0" borderId="31" xfId="0" applyFont="1" applyBorder="1" applyAlignment="1">
      <alignment horizontal="left" vertical="center" wrapText="1" shrinkToFit="1"/>
    </xf>
    <xf numFmtId="0" fontId="4" fillId="0" borderId="28" xfId="0" applyFont="1" applyBorder="1" applyAlignment="1">
      <alignment horizontal="left" vertical="center" wrapText="1" shrinkToFit="1"/>
    </xf>
    <xf numFmtId="0" fontId="4" fillId="0" borderId="23" xfId="0" applyFont="1" applyBorder="1" applyAlignment="1">
      <alignment horizontal="left" vertical="center" wrapText="1" shrinkToFit="1"/>
    </xf>
    <xf numFmtId="0" fontId="5" fillId="0" borderId="18" xfId="0" applyFont="1" applyBorder="1" applyAlignment="1">
      <alignment horizontal="left" vertical="center" shrinkToFit="1"/>
    </xf>
    <xf numFmtId="0" fontId="2" fillId="2" borderId="17" xfId="0" applyFont="1" applyFill="1" applyBorder="1" applyAlignment="1">
      <alignment horizontal="center" vertical="center" wrapText="1" shrinkToFit="1"/>
    </xf>
    <xf numFmtId="0" fontId="2" fillId="2" borderId="8" xfId="0" applyFont="1" applyFill="1" applyBorder="1" applyAlignment="1">
      <alignment horizontal="center" vertical="center" wrapText="1" shrinkToFit="1"/>
    </xf>
    <xf numFmtId="0" fontId="5" fillId="0" borderId="0" xfId="0" applyFont="1" applyAlignment="1">
      <alignment horizontal="left" vertical="center" wrapText="1" shrinkToFit="1"/>
    </xf>
    <xf numFmtId="0" fontId="5" fillId="3" borderId="13" xfId="0" applyFont="1" applyFill="1" applyBorder="1" applyAlignment="1">
      <alignment horizontal="center" vertical="center" shrinkToFit="1"/>
    </xf>
    <xf numFmtId="0" fontId="5" fillId="0" borderId="0" xfId="0" applyFont="1" applyBorder="1" applyAlignment="1">
      <alignment horizontal="left" vertical="center" wrapText="1"/>
    </xf>
    <xf numFmtId="0" fontId="4" fillId="0" borderId="0" xfId="0" applyFont="1" applyBorder="1" applyAlignment="1">
      <alignment horizontal="left" vertical="center" wrapText="1"/>
    </xf>
    <xf numFmtId="0" fontId="10" fillId="3" borderId="13" xfId="0" applyFont="1" applyFill="1" applyBorder="1" applyAlignment="1">
      <alignment horizontal="center" vertical="center" wrapText="1" shrinkToFit="1"/>
    </xf>
    <xf numFmtId="0" fontId="10" fillId="3" borderId="13" xfId="0" applyFont="1" applyFill="1" applyBorder="1" applyAlignment="1">
      <alignment horizontal="center" vertical="center" shrinkToFit="1"/>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xdr:col>
      <xdr:colOff>676275</xdr:colOff>
      <xdr:row>14</xdr:row>
      <xdr:rowOff>714375</xdr:rowOff>
    </xdr:from>
    <xdr:to>
      <xdr:col>4</xdr:col>
      <xdr:colOff>1802384</xdr:colOff>
      <xdr:row>17</xdr:row>
      <xdr:rowOff>167214</xdr:rowOff>
    </xdr:to>
    <xdr:sp macro="" textlink="">
      <xdr:nvSpPr>
        <xdr:cNvPr id="3" name="Text Box 1">
          <a:extLst>
            <a:ext uri="{FF2B5EF4-FFF2-40B4-BE49-F238E27FC236}">
              <a16:creationId xmlns:a16="http://schemas.microsoft.com/office/drawing/2014/main" id="{FE061D94-19A2-4953-8E77-94DEE821DBA6}"/>
            </a:ext>
          </a:extLst>
        </xdr:cNvPr>
        <xdr:cNvSpPr txBox="1">
          <a:spLocks noChangeArrowheads="1"/>
        </xdr:cNvSpPr>
      </xdr:nvSpPr>
      <xdr:spPr bwMode="auto">
        <a:xfrm>
          <a:off x="1028700" y="14392275"/>
          <a:ext cx="4850384" cy="125306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井上、山﨑</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1045591</xdr:colOff>
      <xdr:row>14</xdr:row>
      <xdr:rowOff>249768</xdr:rowOff>
    </xdr:from>
    <xdr:to>
      <xdr:col>5</xdr:col>
      <xdr:colOff>709082</xdr:colOff>
      <xdr:row>17</xdr:row>
      <xdr:rowOff>359832</xdr:rowOff>
    </xdr:to>
    <xdr:sp macro="" textlink="">
      <xdr:nvSpPr>
        <xdr:cNvPr id="2" name="Text Box 1">
          <a:extLst>
            <a:ext uri="{FF2B5EF4-FFF2-40B4-BE49-F238E27FC236}">
              <a16:creationId xmlns:a16="http://schemas.microsoft.com/office/drawing/2014/main" id="{73A1779C-310E-42B1-ACB9-5B24F924EE5B}"/>
            </a:ext>
          </a:extLst>
        </xdr:cNvPr>
        <xdr:cNvSpPr txBox="1">
          <a:spLocks noChangeArrowheads="1"/>
        </xdr:cNvSpPr>
      </xdr:nvSpPr>
      <xdr:spPr bwMode="auto">
        <a:xfrm>
          <a:off x="1369441" y="2573868"/>
          <a:ext cx="2749591" cy="51011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藤田、古澤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1018953</xdr:colOff>
      <xdr:row>21</xdr:row>
      <xdr:rowOff>243662</xdr:rowOff>
    </xdr:from>
    <xdr:to>
      <xdr:col>5</xdr:col>
      <xdr:colOff>2946104</xdr:colOff>
      <xdr:row>24</xdr:row>
      <xdr:rowOff>310116</xdr:rowOff>
    </xdr:to>
    <xdr:sp macro="" textlink="">
      <xdr:nvSpPr>
        <xdr:cNvPr id="2" name="Text Box 1">
          <a:extLst>
            <a:ext uri="{FF2B5EF4-FFF2-40B4-BE49-F238E27FC236}">
              <a16:creationId xmlns:a16="http://schemas.microsoft.com/office/drawing/2014/main" id="{1CB7F30E-8D08-4915-AFC5-C25B3FAEF29E}"/>
            </a:ext>
          </a:extLst>
        </xdr:cNvPr>
        <xdr:cNvSpPr txBox="1">
          <a:spLocks noChangeArrowheads="1"/>
        </xdr:cNvSpPr>
      </xdr:nvSpPr>
      <xdr:spPr bwMode="auto">
        <a:xfrm>
          <a:off x="5743353" y="12188012"/>
          <a:ext cx="6222926"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藤田、古澤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3360965</xdr:colOff>
      <xdr:row>15</xdr:row>
      <xdr:rowOff>40820</xdr:rowOff>
    </xdr:from>
    <xdr:to>
      <xdr:col>5</xdr:col>
      <xdr:colOff>3442607</xdr:colOff>
      <xdr:row>22</xdr:row>
      <xdr:rowOff>190500</xdr:rowOff>
    </xdr:to>
    <xdr:sp macro="" textlink="">
      <xdr:nvSpPr>
        <xdr:cNvPr id="2" name="Text Box 1">
          <a:extLst>
            <a:ext uri="{FF2B5EF4-FFF2-40B4-BE49-F238E27FC236}">
              <a16:creationId xmlns:a16="http://schemas.microsoft.com/office/drawing/2014/main" id="{FB5B35DB-3075-41D1-BAE9-C8BB5ADEF9AC}"/>
            </a:ext>
          </a:extLst>
        </xdr:cNvPr>
        <xdr:cNvSpPr txBox="1">
          <a:spLocks noChangeArrowheads="1"/>
        </xdr:cNvSpPr>
      </xdr:nvSpPr>
      <xdr:spPr bwMode="auto">
        <a:xfrm>
          <a:off x="1370240" y="2612570"/>
          <a:ext cx="2748642" cy="1330780"/>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担当：京都市教育委員会　総務部  </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教職員人事課   藤田、古澤</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604-8161</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京都市中京区烏丸通三条下ル饅頭屋町</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595-3</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大同生命京都ビル</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7</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階</a:t>
          </a: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TEL:075-222-37</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79</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FAX:075-222-3759</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509478</xdr:colOff>
      <xdr:row>12</xdr:row>
      <xdr:rowOff>254738</xdr:rowOff>
    </xdr:from>
    <xdr:to>
      <xdr:col>4</xdr:col>
      <xdr:colOff>2702443</xdr:colOff>
      <xdr:row>20</xdr:row>
      <xdr:rowOff>99680</xdr:rowOff>
    </xdr:to>
    <xdr:sp macro="" textlink="">
      <xdr:nvSpPr>
        <xdr:cNvPr id="2" name="Text Box 1">
          <a:extLst>
            <a:ext uri="{FF2B5EF4-FFF2-40B4-BE49-F238E27FC236}">
              <a16:creationId xmlns:a16="http://schemas.microsoft.com/office/drawing/2014/main" id="{E329407E-D49E-4802-B273-1515DA7A3987}"/>
            </a:ext>
          </a:extLst>
        </xdr:cNvPr>
        <xdr:cNvSpPr txBox="1">
          <a:spLocks noChangeArrowheads="1"/>
        </xdr:cNvSpPr>
      </xdr:nvSpPr>
      <xdr:spPr bwMode="auto">
        <a:xfrm>
          <a:off x="509478" y="2226413"/>
          <a:ext cx="2231065" cy="1302267"/>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300" b="1" i="0" u="none" strike="noStrike" baseline="0">
              <a:solidFill>
                <a:srgbClr val="000000"/>
              </a:solidFill>
              <a:latin typeface="ＭＳ ゴシック"/>
              <a:ea typeface="ＭＳ ゴシック"/>
            </a:rPr>
            <a:t>担当：京都市教育委員会　総務部  </a:t>
          </a:r>
          <a:endParaRPr lang="en-US" altLang="ja-JP" sz="1300" b="1" i="0" u="none" strike="noStrike" baseline="0">
            <a:solidFill>
              <a:srgbClr val="000000"/>
            </a:solidFill>
            <a:latin typeface="ＭＳ ゴシック"/>
            <a:ea typeface="ＭＳ ゴシック"/>
          </a:endParaRPr>
        </a:p>
        <a:p>
          <a:pPr algn="ctr" rtl="0">
            <a:lnSpc>
              <a:spcPts val="1100"/>
            </a:lnSpc>
            <a:defRPr sz="1000"/>
          </a:pPr>
          <a:endParaRPr lang="en-US" altLang="ja-JP" sz="1300" b="1" i="0" u="none" strike="noStrike" baseline="0">
            <a:solidFill>
              <a:srgbClr val="000000"/>
            </a:solidFill>
            <a:latin typeface="ＭＳ ゴシック"/>
            <a:ea typeface="ＭＳ ゴシック"/>
          </a:endParaRPr>
        </a:p>
        <a:p>
          <a:pPr algn="ctr" rtl="0">
            <a:lnSpc>
              <a:spcPts val="1100"/>
            </a:lnSpc>
            <a:defRPr sz="1000"/>
          </a:pPr>
          <a:r>
            <a:rPr lang="ja-JP" altLang="en-US" sz="1300" b="1" i="0" u="none" strike="noStrike" baseline="0">
              <a:solidFill>
                <a:srgbClr val="000000"/>
              </a:solidFill>
              <a:latin typeface="ＭＳ ゴシック"/>
              <a:ea typeface="ＭＳ ゴシック"/>
            </a:rPr>
            <a:t>　教職員人事課   藤田、古澤</a:t>
          </a:r>
          <a:endParaRPr lang="en-US" altLang="ja-JP" sz="1300" b="1" i="0" u="none" strike="noStrike" baseline="0">
            <a:solidFill>
              <a:srgbClr val="000000"/>
            </a:solidFill>
            <a:latin typeface="ＭＳ ゴシック"/>
            <a:ea typeface="ＭＳ ゴシック"/>
          </a:endParaRPr>
        </a:p>
        <a:p>
          <a:pPr algn="ctr" rtl="0">
            <a:lnSpc>
              <a:spcPts val="1100"/>
            </a:lnSpc>
            <a:defRPr sz="1000"/>
          </a:pPr>
          <a:endParaRPr lang="en-US" altLang="ja-JP" sz="1300" b="1" i="0" u="none" strike="noStrike" baseline="0">
            <a:solidFill>
              <a:srgbClr val="000000"/>
            </a:solidFill>
            <a:latin typeface="ＭＳ ゴシック"/>
            <a:ea typeface="ＭＳ ゴシック"/>
          </a:endParaRPr>
        </a:p>
        <a:p>
          <a:pPr algn="ctr" rtl="0">
            <a:lnSpc>
              <a:spcPts val="1100"/>
            </a:lnSpc>
            <a:defRPr sz="1000"/>
          </a:pPr>
          <a:endParaRPr lang="en-US" altLang="ja-JP" sz="1200" b="1" i="0" u="none" strike="noStrike" baseline="0">
            <a:solidFill>
              <a:srgbClr val="000000"/>
            </a:solidFill>
            <a:latin typeface="ＭＳ ゴシック"/>
            <a:ea typeface="ＭＳ ゴシック"/>
          </a:endParaRPr>
        </a:p>
        <a:p>
          <a:pPr algn="ctr" rtl="0">
            <a:lnSpc>
              <a:spcPts val="1100"/>
            </a:lnSpc>
            <a:defRPr sz="1000"/>
          </a:pPr>
          <a:r>
            <a:rPr lang="ja-JP" altLang="en-US" sz="1200" b="1" i="0" u="none" strike="noStrike" baseline="0">
              <a:solidFill>
                <a:srgbClr val="000000"/>
              </a:solidFill>
              <a:latin typeface="ＭＳ ゴシック"/>
              <a:ea typeface="ＭＳ ゴシック"/>
            </a:rPr>
            <a:t>〒</a:t>
          </a:r>
          <a:r>
            <a:rPr lang="en-US" altLang="ja-JP" sz="1200" b="1" i="0" u="none" strike="noStrike" baseline="0">
              <a:solidFill>
                <a:srgbClr val="000000"/>
              </a:solidFill>
              <a:latin typeface="ＭＳ ゴシック"/>
              <a:ea typeface="ＭＳ ゴシック"/>
            </a:rPr>
            <a:t>604-8161</a:t>
          </a:r>
          <a:r>
            <a:rPr lang="ja-JP" altLang="en-US" sz="1200" b="1" i="0" u="none" strike="noStrike" baseline="0">
              <a:solidFill>
                <a:srgbClr val="000000"/>
              </a:solidFill>
              <a:latin typeface="ＭＳ ゴシック"/>
              <a:ea typeface="ＭＳ ゴシック"/>
            </a:rPr>
            <a:t>　京都市中京区烏丸通三条下ル饅頭屋町</a:t>
          </a:r>
          <a:r>
            <a:rPr lang="en-US" altLang="ja-JP" sz="1200" b="1" i="0" u="none" strike="noStrike" baseline="0">
              <a:solidFill>
                <a:srgbClr val="000000"/>
              </a:solidFill>
              <a:latin typeface="ＭＳ ゴシック"/>
              <a:ea typeface="ＭＳ ゴシック"/>
            </a:rPr>
            <a:t>595-3</a:t>
          </a:r>
          <a:r>
            <a:rPr lang="ja-JP" altLang="en-US" sz="1200" b="1" i="0" u="none" strike="noStrike" baseline="0">
              <a:solidFill>
                <a:srgbClr val="000000"/>
              </a:solidFill>
              <a:latin typeface="ＭＳ ゴシック"/>
              <a:ea typeface="ＭＳ ゴシック"/>
            </a:rPr>
            <a:t>　大同生命京都ビル</a:t>
          </a:r>
          <a:r>
            <a:rPr lang="en-US" altLang="ja-JP" sz="1200" b="1" i="0" u="none" strike="noStrike" baseline="0">
              <a:solidFill>
                <a:srgbClr val="000000"/>
              </a:solidFill>
              <a:latin typeface="ＭＳ ゴシック"/>
              <a:ea typeface="ＭＳ ゴシック"/>
            </a:rPr>
            <a:t>7</a:t>
          </a:r>
          <a:r>
            <a:rPr lang="ja-JP" altLang="en-US" sz="1200" b="1" i="0" u="none" strike="noStrike" baseline="0">
              <a:solidFill>
                <a:srgbClr val="000000"/>
              </a:solidFill>
              <a:latin typeface="ＭＳ ゴシック"/>
              <a:ea typeface="ＭＳ ゴシック"/>
            </a:rPr>
            <a:t>階</a:t>
          </a:r>
        </a:p>
        <a:p>
          <a:pPr algn="ctr" rtl="0">
            <a:lnSpc>
              <a:spcPts val="1100"/>
            </a:lnSpc>
            <a:defRPr sz="1000"/>
          </a:pPr>
          <a:endParaRPr lang="en-US" altLang="ja-JP" sz="1200" b="1" i="0" u="none" strike="noStrike" baseline="0">
            <a:solidFill>
              <a:srgbClr val="000000"/>
            </a:solidFill>
            <a:latin typeface="ＭＳ ゴシック"/>
            <a:ea typeface="ＭＳ ゴシック"/>
          </a:endParaRPr>
        </a:p>
        <a:p>
          <a:pPr algn="ctr" rtl="0">
            <a:lnSpc>
              <a:spcPts val="1100"/>
            </a:lnSpc>
            <a:defRPr sz="1000"/>
          </a:pPr>
          <a:endParaRPr lang="ja-JP" altLang="en-US" sz="1200" b="0" i="0" u="none" strike="noStrike" baseline="0">
            <a:solidFill>
              <a:srgbClr val="000000"/>
            </a:solidFill>
            <a:latin typeface="Century"/>
            <a:ea typeface="ＭＳ ゴシック"/>
          </a:endParaRPr>
        </a:p>
        <a:p>
          <a:pPr algn="ctr" rtl="0">
            <a:lnSpc>
              <a:spcPts val="1100"/>
            </a:lnSpc>
            <a:defRPr sz="1000"/>
          </a:pPr>
          <a:r>
            <a:rPr lang="ja-JP" altLang="en-US" sz="1200" b="1" i="0" u="none" strike="noStrike" baseline="0">
              <a:solidFill>
                <a:srgbClr val="000000"/>
              </a:solidFill>
              <a:latin typeface="ＭＳ ゴシック"/>
              <a:ea typeface="ＭＳ ゴシック"/>
            </a:rPr>
            <a:t>　　</a:t>
          </a:r>
          <a:r>
            <a:rPr lang="ja-JP" altLang="en-US" sz="1400" b="1" i="0" u="none" strike="noStrike" baseline="0">
              <a:solidFill>
                <a:srgbClr val="000000"/>
              </a:solidFill>
              <a:latin typeface="ＭＳ ゴシック"/>
              <a:ea typeface="ＭＳ ゴシック"/>
            </a:rPr>
            <a:t>　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1018953</xdr:colOff>
      <xdr:row>9</xdr:row>
      <xdr:rowOff>243662</xdr:rowOff>
    </xdr:from>
    <xdr:to>
      <xdr:col>5</xdr:col>
      <xdr:colOff>2946104</xdr:colOff>
      <xdr:row>12</xdr:row>
      <xdr:rowOff>310116</xdr:rowOff>
    </xdr:to>
    <xdr:sp macro="" textlink="">
      <xdr:nvSpPr>
        <xdr:cNvPr id="2" name="Text Box 1">
          <a:extLst>
            <a:ext uri="{FF2B5EF4-FFF2-40B4-BE49-F238E27FC236}">
              <a16:creationId xmlns:a16="http://schemas.microsoft.com/office/drawing/2014/main" id="{64F40433-B4AA-4145-9305-4FF112822D71}"/>
            </a:ext>
          </a:extLst>
        </xdr:cNvPr>
        <xdr:cNvSpPr txBox="1">
          <a:spLocks noChangeArrowheads="1"/>
        </xdr:cNvSpPr>
      </xdr:nvSpPr>
      <xdr:spPr bwMode="auto">
        <a:xfrm>
          <a:off x="5743353" y="7920812"/>
          <a:ext cx="6222926"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担当：京都市教育委員会総務部</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教職員人事課　　藤田、古澤</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TEL:075-222-37</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79</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FAX:075-222-3759</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2979963</xdr:colOff>
      <xdr:row>14</xdr:row>
      <xdr:rowOff>81644</xdr:rowOff>
    </xdr:from>
    <xdr:to>
      <xdr:col>5</xdr:col>
      <xdr:colOff>3864427</xdr:colOff>
      <xdr:row>20</xdr:row>
      <xdr:rowOff>190501</xdr:rowOff>
    </xdr:to>
    <xdr:sp macro="" textlink="">
      <xdr:nvSpPr>
        <xdr:cNvPr id="2" name="Text Box 1">
          <a:extLst>
            <a:ext uri="{FF2B5EF4-FFF2-40B4-BE49-F238E27FC236}">
              <a16:creationId xmlns:a16="http://schemas.microsoft.com/office/drawing/2014/main" id="{2DB50BE2-A7A5-4A47-BEE6-54A078D59A6D}"/>
            </a:ext>
          </a:extLst>
        </xdr:cNvPr>
        <xdr:cNvSpPr txBox="1">
          <a:spLocks noChangeArrowheads="1"/>
        </xdr:cNvSpPr>
      </xdr:nvSpPr>
      <xdr:spPr bwMode="auto">
        <a:xfrm>
          <a:off x="7701642" y="7198180"/>
          <a:ext cx="5184321" cy="1578428"/>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担当：京都市教育委員会総務部</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教職員人事課　　藤田、古澤</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TEL:075-222-37</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79</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FAX:075-222-3759</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1018953</xdr:colOff>
      <xdr:row>10</xdr:row>
      <xdr:rowOff>243662</xdr:rowOff>
    </xdr:from>
    <xdr:to>
      <xdr:col>5</xdr:col>
      <xdr:colOff>2946104</xdr:colOff>
      <xdr:row>13</xdr:row>
      <xdr:rowOff>310116</xdr:rowOff>
    </xdr:to>
    <xdr:sp macro="" textlink="">
      <xdr:nvSpPr>
        <xdr:cNvPr id="2" name="Text Box 1">
          <a:extLst>
            <a:ext uri="{FF2B5EF4-FFF2-40B4-BE49-F238E27FC236}">
              <a16:creationId xmlns:a16="http://schemas.microsoft.com/office/drawing/2014/main" id="{22D6DEFB-F5F2-449E-8551-A40A3F547FC8}"/>
            </a:ext>
          </a:extLst>
        </xdr:cNvPr>
        <xdr:cNvSpPr txBox="1">
          <a:spLocks noChangeArrowheads="1"/>
        </xdr:cNvSpPr>
      </xdr:nvSpPr>
      <xdr:spPr bwMode="auto">
        <a:xfrm>
          <a:off x="4371753" y="5520512"/>
          <a:ext cx="4003601"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藤田、古澤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3918857</xdr:colOff>
      <xdr:row>10</xdr:row>
      <xdr:rowOff>40820</xdr:rowOff>
    </xdr:from>
    <xdr:to>
      <xdr:col>5</xdr:col>
      <xdr:colOff>3714750</xdr:colOff>
      <xdr:row>13</xdr:row>
      <xdr:rowOff>176891</xdr:rowOff>
    </xdr:to>
    <xdr:sp macro="" textlink="">
      <xdr:nvSpPr>
        <xdr:cNvPr id="2" name="Text Box 1">
          <a:extLst>
            <a:ext uri="{FF2B5EF4-FFF2-40B4-BE49-F238E27FC236}">
              <a16:creationId xmlns:a16="http://schemas.microsoft.com/office/drawing/2014/main" id="{BBE5E070-FC69-47DC-8A3D-891ED11C6DDE}"/>
            </a:ext>
          </a:extLst>
        </xdr:cNvPr>
        <xdr:cNvSpPr txBox="1">
          <a:spLocks noChangeArrowheads="1"/>
        </xdr:cNvSpPr>
      </xdr:nvSpPr>
      <xdr:spPr bwMode="auto">
        <a:xfrm>
          <a:off x="8640536" y="5048249"/>
          <a:ext cx="4095750" cy="1279071"/>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担当：京都市教育委員会総務部</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教職員人事課　　藤田、古澤</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TEL:075-222-37</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79</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FAX:075-222-3759</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1018953</xdr:colOff>
      <xdr:row>8</xdr:row>
      <xdr:rowOff>243662</xdr:rowOff>
    </xdr:from>
    <xdr:to>
      <xdr:col>5</xdr:col>
      <xdr:colOff>2946104</xdr:colOff>
      <xdr:row>11</xdr:row>
      <xdr:rowOff>310116</xdr:rowOff>
    </xdr:to>
    <xdr:sp macro="" textlink="">
      <xdr:nvSpPr>
        <xdr:cNvPr id="2" name="Text Box 1">
          <a:extLst>
            <a:ext uri="{FF2B5EF4-FFF2-40B4-BE49-F238E27FC236}">
              <a16:creationId xmlns:a16="http://schemas.microsoft.com/office/drawing/2014/main" id="{677A8B4D-D750-4AB8-8A38-4DC060168BF7}"/>
            </a:ext>
          </a:extLst>
        </xdr:cNvPr>
        <xdr:cNvSpPr txBox="1">
          <a:spLocks noChangeArrowheads="1"/>
        </xdr:cNvSpPr>
      </xdr:nvSpPr>
      <xdr:spPr bwMode="auto">
        <a:xfrm>
          <a:off x="5743353" y="7920812"/>
          <a:ext cx="6222926"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藤田、古澤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1045591</xdr:colOff>
      <xdr:row>9</xdr:row>
      <xdr:rowOff>249768</xdr:rowOff>
    </xdr:from>
    <xdr:to>
      <xdr:col>5</xdr:col>
      <xdr:colOff>2171700</xdr:colOff>
      <xdr:row>12</xdr:row>
      <xdr:rowOff>359832</xdr:rowOff>
    </xdr:to>
    <xdr:sp macro="" textlink="">
      <xdr:nvSpPr>
        <xdr:cNvPr id="2" name="Text Box 1">
          <a:extLst>
            <a:ext uri="{FF2B5EF4-FFF2-40B4-BE49-F238E27FC236}">
              <a16:creationId xmlns:a16="http://schemas.microsoft.com/office/drawing/2014/main" id="{1810618F-7A44-4749-83F8-5F600A610C90}"/>
            </a:ext>
          </a:extLst>
        </xdr:cNvPr>
        <xdr:cNvSpPr txBox="1">
          <a:spLocks noChangeArrowheads="1"/>
        </xdr:cNvSpPr>
      </xdr:nvSpPr>
      <xdr:spPr bwMode="auto">
        <a:xfrm>
          <a:off x="1365631" y="5408508"/>
          <a:ext cx="4478909" cy="125306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相田、古澤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1018953</xdr:colOff>
      <xdr:row>9</xdr:row>
      <xdr:rowOff>243662</xdr:rowOff>
    </xdr:from>
    <xdr:to>
      <xdr:col>5</xdr:col>
      <xdr:colOff>2946104</xdr:colOff>
      <xdr:row>12</xdr:row>
      <xdr:rowOff>310116</xdr:rowOff>
    </xdr:to>
    <xdr:sp macro="" textlink="">
      <xdr:nvSpPr>
        <xdr:cNvPr id="2" name="Text Box 1">
          <a:extLst>
            <a:ext uri="{FF2B5EF4-FFF2-40B4-BE49-F238E27FC236}">
              <a16:creationId xmlns:a16="http://schemas.microsoft.com/office/drawing/2014/main" id="{EB6ADA22-C77C-4776-873F-75FBE8A71B76}"/>
            </a:ext>
          </a:extLst>
        </xdr:cNvPr>
        <xdr:cNvSpPr txBox="1">
          <a:spLocks noChangeArrowheads="1"/>
        </xdr:cNvSpPr>
      </xdr:nvSpPr>
      <xdr:spPr bwMode="auto">
        <a:xfrm>
          <a:off x="5263293" y="4891862"/>
          <a:ext cx="3824531"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担当：京都市教育委員会総務部</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教職員人事課　　相田、古澤</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TEL:075-222-37</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79</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FAX:075-222-3759</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1018953</xdr:colOff>
      <xdr:row>9</xdr:row>
      <xdr:rowOff>243662</xdr:rowOff>
    </xdr:from>
    <xdr:to>
      <xdr:col>5</xdr:col>
      <xdr:colOff>2946104</xdr:colOff>
      <xdr:row>12</xdr:row>
      <xdr:rowOff>310116</xdr:rowOff>
    </xdr:to>
    <xdr:sp macro="" textlink="">
      <xdr:nvSpPr>
        <xdr:cNvPr id="2" name="Text Box 1">
          <a:extLst>
            <a:ext uri="{FF2B5EF4-FFF2-40B4-BE49-F238E27FC236}">
              <a16:creationId xmlns:a16="http://schemas.microsoft.com/office/drawing/2014/main" id="{AF46D615-85F1-46DF-BFBC-BD7D22E20FAB}"/>
            </a:ext>
          </a:extLst>
        </xdr:cNvPr>
        <xdr:cNvSpPr txBox="1">
          <a:spLocks noChangeArrowheads="1"/>
        </xdr:cNvSpPr>
      </xdr:nvSpPr>
      <xdr:spPr bwMode="auto">
        <a:xfrm>
          <a:off x="4028853" y="5501462"/>
          <a:ext cx="3794051"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相田、古澤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1018953</xdr:colOff>
      <xdr:row>9</xdr:row>
      <xdr:rowOff>243662</xdr:rowOff>
    </xdr:from>
    <xdr:to>
      <xdr:col>5</xdr:col>
      <xdr:colOff>2946104</xdr:colOff>
      <xdr:row>12</xdr:row>
      <xdr:rowOff>310116</xdr:rowOff>
    </xdr:to>
    <xdr:sp macro="" textlink="">
      <xdr:nvSpPr>
        <xdr:cNvPr id="2" name="Text Box 1">
          <a:extLst>
            <a:ext uri="{FF2B5EF4-FFF2-40B4-BE49-F238E27FC236}">
              <a16:creationId xmlns:a16="http://schemas.microsoft.com/office/drawing/2014/main" id="{C0B6E5A8-30A8-40F2-A128-1929A968A840}"/>
            </a:ext>
          </a:extLst>
        </xdr:cNvPr>
        <xdr:cNvSpPr txBox="1">
          <a:spLocks noChangeArrowheads="1"/>
        </xdr:cNvSpPr>
      </xdr:nvSpPr>
      <xdr:spPr bwMode="auto">
        <a:xfrm>
          <a:off x="4028853" y="4891862"/>
          <a:ext cx="3794051"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相田、古澤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1018953</xdr:colOff>
      <xdr:row>11</xdr:row>
      <xdr:rowOff>243662</xdr:rowOff>
    </xdr:from>
    <xdr:to>
      <xdr:col>5</xdr:col>
      <xdr:colOff>2946104</xdr:colOff>
      <xdr:row>14</xdr:row>
      <xdr:rowOff>310116</xdr:rowOff>
    </xdr:to>
    <xdr:sp macro="" textlink="">
      <xdr:nvSpPr>
        <xdr:cNvPr id="2" name="Text Box 1">
          <a:extLst>
            <a:ext uri="{FF2B5EF4-FFF2-40B4-BE49-F238E27FC236}">
              <a16:creationId xmlns:a16="http://schemas.microsoft.com/office/drawing/2014/main" id="{654F7EC3-AA23-48B4-A37E-D765A3F1E60C}"/>
            </a:ext>
          </a:extLst>
        </xdr:cNvPr>
        <xdr:cNvSpPr txBox="1">
          <a:spLocks noChangeArrowheads="1"/>
        </xdr:cNvSpPr>
      </xdr:nvSpPr>
      <xdr:spPr bwMode="auto">
        <a:xfrm>
          <a:off x="4028853" y="5501462"/>
          <a:ext cx="3794051"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相田、古澤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2979963</xdr:colOff>
      <xdr:row>15</xdr:row>
      <xdr:rowOff>81644</xdr:rowOff>
    </xdr:from>
    <xdr:to>
      <xdr:col>5</xdr:col>
      <xdr:colOff>3864427</xdr:colOff>
      <xdr:row>21</xdr:row>
      <xdr:rowOff>190501</xdr:rowOff>
    </xdr:to>
    <xdr:sp macro="" textlink="">
      <xdr:nvSpPr>
        <xdr:cNvPr id="2" name="Text Box 1">
          <a:extLst>
            <a:ext uri="{FF2B5EF4-FFF2-40B4-BE49-F238E27FC236}">
              <a16:creationId xmlns:a16="http://schemas.microsoft.com/office/drawing/2014/main" id="{6C0DD5E8-F965-4771-BEEB-B42830D8F99B}"/>
            </a:ext>
          </a:extLst>
        </xdr:cNvPr>
        <xdr:cNvSpPr txBox="1">
          <a:spLocks noChangeArrowheads="1"/>
        </xdr:cNvSpPr>
      </xdr:nvSpPr>
      <xdr:spPr bwMode="auto">
        <a:xfrm>
          <a:off x="7224303" y="7175864"/>
          <a:ext cx="4603024" cy="1617617"/>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担当：京都市教育委員会総務部</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教職員人事課　　相田、古澤</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TEL:075-222-37</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79</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FAX:075-222-3759</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35858</xdr:colOff>
      <xdr:row>17</xdr:row>
      <xdr:rowOff>98613</xdr:rowOff>
    </xdr:from>
    <xdr:to>
      <xdr:col>11</xdr:col>
      <xdr:colOff>412376</xdr:colOff>
      <xdr:row>23</xdr:row>
      <xdr:rowOff>98613</xdr:rowOff>
    </xdr:to>
    <xdr:sp macro="" textlink="">
      <xdr:nvSpPr>
        <xdr:cNvPr id="2" name="Text Box 1">
          <a:extLst>
            <a:ext uri="{FF2B5EF4-FFF2-40B4-BE49-F238E27FC236}">
              <a16:creationId xmlns:a16="http://schemas.microsoft.com/office/drawing/2014/main" id="{C5AE14FF-A19F-434E-B1F1-71BA99FB47D5}"/>
            </a:ext>
          </a:extLst>
        </xdr:cNvPr>
        <xdr:cNvSpPr txBox="1">
          <a:spLocks noChangeArrowheads="1"/>
        </xdr:cNvSpPr>
      </xdr:nvSpPr>
      <xdr:spPr bwMode="auto">
        <a:xfrm>
          <a:off x="11435378" y="8175813"/>
          <a:ext cx="3355938" cy="1508760"/>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担当：京都市教育委員会総務部</a:t>
          </a:r>
          <a:endPar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教職員人事課　相田、古澤</a:t>
          </a:r>
          <a:endPar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TEL:075-222-37</a:t>
          </a:r>
          <a:r>
            <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rPr>
            <a:t>79</a:t>
          </a: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　FAX:075-222-3759 </a:t>
          </a:r>
        </a:p>
      </xdr:txBody>
    </xdr:sp>
    <xdr:clientData/>
  </xdr:twoCellAnchor>
  <xdr:twoCellAnchor>
    <xdr:from>
      <xdr:col>1</xdr:col>
      <xdr:colOff>1045592</xdr:colOff>
      <xdr:row>11</xdr:row>
      <xdr:rowOff>249768</xdr:rowOff>
    </xdr:from>
    <xdr:to>
      <xdr:col>4</xdr:col>
      <xdr:colOff>645460</xdr:colOff>
      <xdr:row>14</xdr:row>
      <xdr:rowOff>359832</xdr:rowOff>
    </xdr:to>
    <xdr:sp macro="" textlink="">
      <xdr:nvSpPr>
        <xdr:cNvPr id="3" name="Text Box 1">
          <a:extLst>
            <a:ext uri="{FF2B5EF4-FFF2-40B4-BE49-F238E27FC236}">
              <a16:creationId xmlns:a16="http://schemas.microsoft.com/office/drawing/2014/main" id="{BBBBF8BF-6487-4DEC-B74D-6A2247078E67}"/>
            </a:ext>
          </a:extLst>
        </xdr:cNvPr>
        <xdr:cNvSpPr txBox="1">
          <a:spLocks noChangeArrowheads="1"/>
        </xdr:cNvSpPr>
      </xdr:nvSpPr>
      <xdr:spPr bwMode="auto">
        <a:xfrm>
          <a:off x="1281812" y="6383868"/>
          <a:ext cx="4651928" cy="125306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相田、古澤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twoCellAnchor>
    <xdr:from>
      <xdr:col>6</xdr:col>
      <xdr:colOff>380999</xdr:colOff>
      <xdr:row>7</xdr:row>
      <xdr:rowOff>145677</xdr:rowOff>
    </xdr:from>
    <xdr:to>
      <xdr:col>10</xdr:col>
      <xdr:colOff>430305</xdr:colOff>
      <xdr:row>10</xdr:row>
      <xdr:rowOff>242047</xdr:rowOff>
    </xdr:to>
    <xdr:sp macro="" textlink="">
      <xdr:nvSpPr>
        <xdr:cNvPr id="4" name="円形吹き出し 3">
          <a:extLst>
            <a:ext uri="{FF2B5EF4-FFF2-40B4-BE49-F238E27FC236}">
              <a16:creationId xmlns:a16="http://schemas.microsoft.com/office/drawing/2014/main" id="{CC59FC2A-F854-4F2E-9770-D3A85E6ABBEF}"/>
            </a:ext>
          </a:extLst>
        </xdr:cNvPr>
        <xdr:cNvSpPr/>
      </xdr:nvSpPr>
      <xdr:spPr>
        <a:xfrm>
          <a:off x="11780519" y="4138557"/>
          <a:ext cx="2502946" cy="1201270"/>
        </a:xfrm>
        <a:prstGeom prst="wedgeEllipseCallou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大気堂は空ボトルが無ければ見積不可</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空ボトルと引換のため）</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1045591</xdr:colOff>
      <xdr:row>9</xdr:row>
      <xdr:rowOff>249768</xdr:rowOff>
    </xdr:from>
    <xdr:to>
      <xdr:col>5</xdr:col>
      <xdr:colOff>2171700</xdr:colOff>
      <xdr:row>12</xdr:row>
      <xdr:rowOff>359832</xdr:rowOff>
    </xdr:to>
    <xdr:sp macro="" textlink="">
      <xdr:nvSpPr>
        <xdr:cNvPr id="2" name="Text Box 1">
          <a:extLst>
            <a:ext uri="{FF2B5EF4-FFF2-40B4-BE49-F238E27FC236}">
              <a16:creationId xmlns:a16="http://schemas.microsoft.com/office/drawing/2014/main" id="{AFE7BC68-A429-4D31-8DAF-72A59A22A25E}"/>
            </a:ext>
          </a:extLst>
        </xdr:cNvPr>
        <xdr:cNvSpPr txBox="1">
          <a:spLocks noChangeArrowheads="1"/>
        </xdr:cNvSpPr>
      </xdr:nvSpPr>
      <xdr:spPr bwMode="auto">
        <a:xfrm>
          <a:off x="1369441" y="5907618"/>
          <a:ext cx="5533009" cy="125306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宮里、古澤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6.xml"/><Relationship Id="rId1" Type="http://schemas.openxmlformats.org/officeDocument/2006/relationships/printerSettings" Target="../printerSettings/printerSettings19.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107DA-59F3-47DE-A87D-F9BCF2B83565}">
  <sheetPr>
    <tabColor theme="9" tint="0.59999389629810485"/>
    <pageSetUpPr fitToPage="1"/>
  </sheetPr>
  <dimension ref="A1:AR100"/>
  <sheetViews>
    <sheetView tabSelected="1" view="pageBreakPreview" zoomScaleNormal="100" zoomScaleSheetLayoutView="100" workbookViewId="0">
      <selection activeCell="E2" sqref="E2:E10"/>
    </sheetView>
  </sheetViews>
  <sheetFormatPr defaultRowHeight="13"/>
  <cols>
    <col min="1" max="1" width="4.6328125" bestFit="1" customWidth="1"/>
    <col min="2" max="2" width="35.90625" style="4" customWidth="1"/>
    <col min="3" max="3" width="6.90625" bestFit="1" customWidth="1"/>
    <col min="4" max="4" width="6.08984375" customWidth="1"/>
    <col min="5" max="5" width="43.90625" style="28" customWidth="1"/>
    <col min="6" max="6" width="8.6328125" style="29" customWidth="1"/>
    <col min="7" max="7" width="9.36328125" style="29" customWidth="1"/>
    <col min="8" max="8" width="9" style="28" customWidth="1"/>
    <col min="9" max="9" width="12.08984375" bestFit="1" customWidth="1"/>
  </cols>
  <sheetData>
    <row r="1" spans="1:44" ht="20.149999999999999" customHeight="1" thickBot="1">
      <c r="A1" s="136"/>
      <c r="B1" s="135" t="s">
        <v>95</v>
      </c>
      <c r="C1" s="299" t="s">
        <v>98</v>
      </c>
      <c r="D1" s="300"/>
      <c r="E1" s="134" t="s">
        <v>43</v>
      </c>
      <c r="F1" s="133" t="s">
        <v>15</v>
      </c>
      <c r="G1" s="132" t="s">
        <v>14</v>
      </c>
      <c r="H1" s="131" t="s">
        <v>13</v>
      </c>
      <c r="I1" s="130" t="s">
        <v>12</v>
      </c>
      <c r="J1" s="129" t="s">
        <v>41</v>
      </c>
    </row>
    <row r="2" spans="1:44" ht="105" customHeight="1" thickBot="1">
      <c r="A2" s="223">
        <v>1</v>
      </c>
      <c r="B2" s="296" t="s">
        <v>236</v>
      </c>
      <c r="C2" s="294">
        <v>5</v>
      </c>
      <c r="D2" s="292" t="s">
        <v>33</v>
      </c>
      <c r="E2" s="302" t="s">
        <v>245</v>
      </c>
      <c r="F2" s="128"/>
      <c r="G2" s="127"/>
      <c r="H2" s="225" t="s">
        <v>22</v>
      </c>
      <c r="I2" s="226"/>
      <c r="J2" s="227"/>
    </row>
    <row r="3" spans="1:44" ht="105" customHeight="1" thickBot="1">
      <c r="A3" s="223">
        <v>2</v>
      </c>
      <c r="B3" s="296" t="s">
        <v>237</v>
      </c>
      <c r="C3" s="294">
        <v>2</v>
      </c>
      <c r="D3" s="292" t="s">
        <v>33</v>
      </c>
      <c r="E3" s="302"/>
      <c r="F3" s="128"/>
      <c r="G3" s="127"/>
      <c r="H3" s="225" t="s">
        <v>22</v>
      </c>
      <c r="I3" s="226"/>
      <c r="J3" s="227"/>
    </row>
    <row r="4" spans="1:44" ht="105" customHeight="1" thickBot="1">
      <c r="A4" s="223">
        <v>3</v>
      </c>
      <c r="B4" s="296" t="s">
        <v>238</v>
      </c>
      <c r="C4" s="294">
        <v>1</v>
      </c>
      <c r="D4" s="292" t="s">
        <v>33</v>
      </c>
      <c r="E4" s="302"/>
      <c r="F4" s="128"/>
      <c r="G4" s="127"/>
      <c r="H4" s="225" t="s">
        <v>22</v>
      </c>
      <c r="I4" s="226"/>
      <c r="J4" s="227"/>
    </row>
    <row r="5" spans="1:44" ht="105" customHeight="1" thickBot="1">
      <c r="A5" s="223">
        <v>4</v>
      </c>
      <c r="B5" s="296" t="s">
        <v>239</v>
      </c>
      <c r="C5" s="294">
        <v>2</v>
      </c>
      <c r="D5" s="292" t="s">
        <v>33</v>
      </c>
      <c r="E5" s="302"/>
      <c r="F5" s="128"/>
      <c r="G5" s="127"/>
      <c r="H5" s="225" t="s">
        <v>22</v>
      </c>
      <c r="I5" s="226"/>
      <c r="J5" s="227"/>
    </row>
    <row r="6" spans="1:44" ht="105" customHeight="1" thickBot="1">
      <c r="A6" s="223">
        <v>5</v>
      </c>
      <c r="B6" s="297" t="s">
        <v>240</v>
      </c>
      <c r="C6" s="294">
        <v>5</v>
      </c>
      <c r="D6" s="292" t="s">
        <v>33</v>
      </c>
      <c r="E6" s="302"/>
      <c r="F6" s="128"/>
      <c r="G6" s="127"/>
      <c r="H6" s="225"/>
      <c r="I6" s="226"/>
      <c r="J6" s="227"/>
    </row>
    <row r="7" spans="1:44" ht="105" customHeight="1" thickBot="1">
      <c r="A7" s="223">
        <v>6</v>
      </c>
      <c r="B7" s="297" t="s">
        <v>241</v>
      </c>
      <c r="C7" s="294">
        <v>2</v>
      </c>
      <c r="D7" s="292" t="s">
        <v>33</v>
      </c>
      <c r="E7" s="302"/>
      <c r="F7" s="128"/>
      <c r="G7" s="127"/>
      <c r="H7" s="225"/>
      <c r="I7" s="226"/>
      <c r="J7" s="227"/>
    </row>
    <row r="8" spans="1:44" ht="105" customHeight="1" thickBot="1">
      <c r="A8" s="223">
        <v>7</v>
      </c>
      <c r="B8" s="297" t="s">
        <v>242</v>
      </c>
      <c r="C8" s="294">
        <v>2</v>
      </c>
      <c r="D8" s="292" t="s">
        <v>33</v>
      </c>
      <c r="E8" s="302"/>
      <c r="F8" s="128"/>
      <c r="G8" s="127"/>
      <c r="H8" s="225"/>
      <c r="I8" s="226"/>
      <c r="J8" s="227"/>
    </row>
    <row r="9" spans="1:44" ht="105" customHeight="1" thickBot="1">
      <c r="A9" s="223">
        <v>8</v>
      </c>
      <c r="B9" s="297" t="s">
        <v>243</v>
      </c>
      <c r="C9" s="294">
        <v>2</v>
      </c>
      <c r="D9" s="292" t="s">
        <v>33</v>
      </c>
      <c r="E9" s="302"/>
      <c r="F9" s="128"/>
      <c r="G9" s="127"/>
      <c r="H9" s="225"/>
      <c r="I9" s="226"/>
      <c r="J9" s="227"/>
    </row>
    <row r="10" spans="1:44" ht="105" customHeight="1" thickBot="1">
      <c r="A10" s="223">
        <v>9</v>
      </c>
      <c r="B10" s="298" t="s">
        <v>244</v>
      </c>
      <c r="C10" s="295">
        <v>1</v>
      </c>
      <c r="D10" s="293" t="s">
        <v>33</v>
      </c>
      <c r="E10" s="303"/>
      <c r="F10" s="128"/>
      <c r="G10" s="127"/>
      <c r="H10" s="225" t="s">
        <v>22</v>
      </c>
      <c r="I10" s="226"/>
      <c r="J10" s="227"/>
    </row>
    <row r="11" spans="1:44" ht="24.75" customHeight="1">
      <c r="A11" s="301" t="s">
        <v>246</v>
      </c>
      <c r="B11" s="301"/>
      <c r="C11" s="301"/>
      <c r="D11" s="301"/>
      <c r="E11" s="301"/>
      <c r="F11" s="301"/>
      <c r="H11" s="30"/>
    </row>
    <row r="12" spans="1:44" s="28" customFormat="1" ht="24.75" customHeight="1">
      <c r="A12" s="301"/>
      <c r="B12" s="301"/>
      <c r="C12" s="301"/>
      <c r="D12" s="301"/>
      <c r="E12" s="301"/>
      <c r="F12" s="301"/>
      <c r="G12" s="126"/>
      <c r="H12" s="30"/>
      <c r="I12"/>
      <c r="J12"/>
      <c r="K12"/>
      <c r="L12"/>
      <c r="M12"/>
      <c r="N12"/>
      <c r="O12"/>
      <c r="P12"/>
      <c r="Q12"/>
      <c r="R12"/>
      <c r="S12"/>
      <c r="T12"/>
      <c r="U12"/>
      <c r="V12"/>
      <c r="W12"/>
      <c r="X12"/>
      <c r="Y12"/>
      <c r="Z12"/>
      <c r="AA12"/>
      <c r="AB12"/>
      <c r="AC12"/>
      <c r="AD12"/>
      <c r="AE12"/>
      <c r="AF12"/>
      <c r="AG12"/>
      <c r="AH12"/>
      <c r="AI12"/>
      <c r="AJ12"/>
      <c r="AK12"/>
      <c r="AL12"/>
      <c r="AM12"/>
      <c r="AN12"/>
      <c r="AO12"/>
      <c r="AP12"/>
      <c r="AQ12"/>
      <c r="AR12"/>
    </row>
    <row r="13" spans="1:44" s="28" customFormat="1" ht="24.75" customHeight="1">
      <c r="A13" s="301"/>
      <c r="B13" s="301"/>
      <c r="C13" s="301"/>
      <c r="D13" s="301"/>
      <c r="E13" s="301"/>
      <c r="F13" s="301"/>
      <c r="G13" s="29"/>
      <c r="H13" s="30"/>
      <c r="I13"/>
      <c r="J13"/>
      <c r="K13"/>
      <c r="L13"/>
      <c r="M13"/>
      <c r="N13"/>
      <c r="O13"/>
      <c r="P13"/>
      <c r="Q13"/>
      <c r="R13"/>
      <c r="S13"/>
      <c r="T13"/>
      <c r="U13"/>
      <c r="V13"/>
      <c r="W13"/>
      <c r="X13"/>
      <c r="Y13"/>
      <c r="Z13"/>
      <c r="AA13"/>
      <c r="AB13"/>
      <c r="AC13"/>
      <c r="AD13"/>
      <c r="AE13"/>
      <c r="AF13"/>
      <c r="AG13"/>
      <c r="AH13"/>
      <c r="AI13"/>
      <c r="AJ13"/>
      <c r="AK13"/>
      <c r="AL13"/>
      <c r="AM13"/>
      <c r="AN13"/>
      <c r="AO13"/>
      <c r="AP13"/>
      <c r="AQ13"/>
      <c r="AR13"/>
    </row>
    <row r="14" spans="1:44" s="28" customFormat="1" ht="38.25" customHeight="1">
      <c r="A14" s="301"/>
      <c r="B14" s="301"/>
      <c r="C14" s="301"/>
      <c r="D14" s="301"/>
      <c r="E14" s="301"/>
      <c r="F14" s="301"/>
      <c r="G14" s="29"/>
      <c r="H14" s="30"/>
      <c r="I14"/>
      <c r="J14"/>
      <c r="K14"/>
      <c r="L14"/>
      <c r="M14"/>
      <c r="N14"/>
      <c r="O14"/>
      <c r="P14"/>
      <c r="Q14"/>
      <c r="R14"/>
      <c r="S14"/>
      <c r="T14"/>
      <c r="U14"/>
      <c r="V14"/>
      <c r="W14"/>
      <c r="X14"/>
      <c r="Y14"/>
      <c r="Z14"/>
      <c r="AA14"/>
      <c r="AB14"/>
      <c r="AC14"/>
      <c r="AD14"/>
      <c r="AE14"/>
      <c r="AF14"/>
      <c r="AG14"/>
      <c r="AH14"/>
      <c r="AI14"/>
      <c r="AJ14"/>
      <c r="AK14"/>
      <c r="AL14"/>
      <c r="AM14"/>
      <c r="AN14"/>
      <c r="AO14"/>
      <c r="AP14"/>
      <c r="AQ14"/>
      <c r="AR14"/>
    </row>
    <row r="15" spans="1:44" s="28" customFormat="1" ht="81.75" customHeight="1">
      <c r="A15" s="301"/>
      <c r="B15" s="301"/>
      <c r="C15" s="301"/>
      <c r="D15" s="301"/>
      <c r="E15" s="301"/>
      <c r="F15" s="301"/>
      <c r="G15" s="29"/>
      <c r="H15" s="30"/>
      <c r="I15"/>
      <c r="J15"/>
      <c r="K15"/>
      <c r="L15"/>
      <c r="M15"/>
      <c r="N15"/>
      <c r="O15"/>
      <c r="P15"/>
      <c r="Q15"/>
      <c r="R15"/>
      <c r="S15"/>
      <c r="T15"/>
      <c r="U15"/>
      <c r="V15"/>
      <c r="W15"/>
      <c r="X15"/>
      <c r="Y15"/>
      <c r="Z15"/>
      <c r="AA15"/>
      <c r="AB15"/>
      <c r="AC15"/>
      <c r="AD15"/>
      <c r="AE15"/>
      <c r="AF15"/>
      <c r="AG15"/>
      <c r="AH15"/>
      <c r="AI15"/>
      <c r="AJ15"/>
      <c r="AK15"/>
      <c r="AL15"/>
      <c r="AM15"/>
      <c r="AN15"/>
      <c r="AO15"/>
      <c r="AP15"/>
      <c r="AQ15"/>
      <c r="AR15"/>
    </row>
    <row r="16" spans="1:44" s="28" customFormat="1" ht="30" customHeight="1">
      <c r="A16"/>
      <c r="B16" s="4"/>
      <c r="C16"/>
      <c r="D16"/>
      <c r="F16" s="29"/>
      <c r="G16" s="29"/>
      <c r="I16"/>
      <c r="J16"/>
      <c r="K16"/>
      <c r="L16"/>
      <c r="M16"/>
      <c r="N16"/>
      <c r="O16"/>
      <c r="P16"/>
      <c r="Q16"/>
      <c r="R16"/>
      <c r="S16"/>
      <c r="T16"/>
      <c r="U16"/>
      <c r="V16"/>
      <c r="W16"/>
      <c r="X16"/>
      <c r="Y16"/>
      <c r="Z16"/>
      <c r="AA16"/>
      <c r="AB16"/>
      <c r="AC16"/>
      <c r="AD16"/>
      <c r="AE16"/>
      <c r="AF16"/>
      <c r="AG16"/>
      <c r="AH16"/>
      <c r="AI16"/>
      <c r="AJ16"/>
      <c r="AK16"/>
      <c r="AL16"/>
      <c r="AM16"/>
      <c r="AN16"/>
      <c r="AO16"/>
      <c r="AP16"/>
      <c r="AQ16"/>
      <c r="AR16"/>
    </row>
    <row r="17" spans="1:44" s="28" customFormat="1" ht="30" customHeight="1">
      <c r="A17"/>
      <c r="B17" s="4"/>
      <c r="C17"/>
      <c r="D17"/>
      <c r="F17" s="29"/>
      <c r="G17" s="29"/>
      <c r="I17"/>
      <c r="J17"/>
      <c r="K17"/>
      <c r="L17"/>
      <c r="M17"/>
      <c r="N17"/>
      <c r="O17"/>
      <c r="P17"/>
      <c r="Q17"/>
      <c r="R17"/>
      <c r="S17"/>
      <c r="T17"/>
      <c r="U17"/>
      <c r="V17"/>
      <c r="W17"/>
      <c r="X17"/>
      <c r="Y17"/>
      <c r="Z17"/>
      <c r="AA17"/>
      <c r="AB17"/>
      <c r="AC17"/>
      <c r="AD17"/>
      <c r="AE17"/>
      <c r="AF17"/>
      <c r="AG17"/>
      <c r="AH17"/>
      <c r="AI17"/>
      <c r="AJ17"/>
      <c r="AK17"/>
      <c r="AL17"/>
      <c r="AM17"/>
      <c r="AN17"/>
      <c r="AO17"/>
      <c r="AP17"/>
      <c r="AQ17"/>
      <c r="AR17"/>
    </row>
    <row r="18" spans="1:44" s="28" customFormat="1" ht="30" customHeight="1">
      <c r="A18"/>
      <c r="B18" s="4"/>
      <c r="C18"/>
      <c r="D18"/>
      <c r="F18" s="29"/>
      <c r="G18" s="29"/>
      <c r="I18"/>
      <c r="J18"/>
      <c r="K18"/>
      <c r="L18"/>
      <c r="M18"/>
      <c r="N18"/>
      <c r="O18"/>
      <c r="P18"/>
      <c r="Q18"/>
      <c r="R18"/>
      <c r="S18"/>
      <c r="T18"/>
      <c r="U18"/>
      <c r="V18"/>
      <c r="W18"/>
      <c r="X18"/>
      <c r="Y18"/>
      <c r="Z18"/>
      <c r="AA18"/>
      <c r="AB18"/>
      <c r="AC18"/>
      <c r="AD18"/>
      <c r="AE18"/>
      <c r="AF18"/>
      <c r="AG18"/>
      <c r="AH18"/>
      <c r="AI18"/>
      <c r="AJ18"/>
      <c r="AK18"/>
      <c r="AL18"/>
      <c r="AM18"/>
      <c r="AN18"/>
      <c r="AO18"/>
      <c r="AP18"/>
      <c r="AQ18"/>
      <c r="AR18"/>
    </row>
    <row r="19" spans="1:44" s="28" customFormat="1" ht="30" customHeight="1">
      <c r="A19"/>
      <c r="B19" s="4"/>
      <c r="C19"/>
      <c r="D19"/>
      <c r="F19" s="80"/>
      <c r="G19" s="29"/>
      <c r="I19"/>
      <c r="J19"/>
      <c r="K19"/>
      <c r="L19"/>
      <c r="M19"/>
      <c r="N19"/>
      <c r="O19"/>
      <c r="P19"/>
      <c r="Q19"/>
      <c r="R19"/>
      <c r="S19"/>
      <c r="T19"/>
      <c r="U19"/>
      <c r="V19"/>
      <c r="W19"/>
      <c r="X19"/>
      <c r="Y19"/>
      <c r="Z19"/>
      <c r="AA19"/>
      <c r="AB19"/>
      <c r="AC19"/>
      <c r="AD19"/>
      <c r="AE19"/>
      <c r="AF19"/>
      <c r="AG19"/>
      <c r="AH19"/>
      <c r="AI19"/>
      <c r="AJ19"/>
      <c r="AK19"/>
      <c r="AL19"/>
      <c r="AM19"/>
      <c r="AN19"/>
      <c r="AO19"/>
      <c r="AP19"/>
      <c r="AQ19"/>
      <c r="AR19"/>
    </row>
    <row r="21" spans="1:44" s="28" customFormat="1" ht="20.149999999999999" customHeight="1">
      <c r="A21"/>
      <c r="B21" s="4"/>
      <c r="C21"/>
      <c r="D21"/>
      <c r="F21" s="29"/>
      <c r="G21" s="29"/>
      <c r="I21"/>
      <c r="J21"/>
      <c r="K21"/>
      <c r="L21"/>
      <c r="M21"/>
      <c r="N21"/>
      <c r="O21"/>
      <c r="P21"/>
      <c r="Q21"/>
      <c r="R21"/>
      <c r="S21"/>
      <c r="T21"/>
      <c r="U21"/>
      <c r="V21"/>
      <c r="W21"/>
      <c r="X21"/>
      <c r="Y21"/>
      <c r="Z21"/>
      <c r="AA21"/>
      <c r="AB21"/>
      <c r="AC21"/>
      <c r="AD21"/>
      <c r="AE21"/>
      <c r="AF21"/>
      <c r="AG21"/>
      <c r="AH21"/>
      <c r="AI21"/>
      <c r="AJ21"/>
      <c r="AK21"/>
      <c r="AL21"/>
      <c r="AM21"/>
      <c r="AN21"/>
      <c r="AO21"/>
      <c r="AP21"/>
      <c r="AQ21"/>
      <c r="AR21"/>
    </row>
    <row r="22" spans="1:44" s="28" customFormat="1" ht="20.149999999999999" customHeight="1">
      <c r="A22"/>
      <c r="B22" s="4"/>
      <c r="C22"/>
      <c r="D22"/>
      <c r="F22" s="29"/>
      <c r="G22" s="29"/>
      <c r="I22"/>
      <c r="J22"/>
      <c r="K22"/>
      <c r="L22"/>
      <c r="M22"/>
      <c r="N22"/>
      <c r="O22"/>
      <c r="P22"/>
      <c r="Q22"/>
      <c r="R22"/>
      <c r="S22"/>
      <c r="T22"/>
      <c r="U22"/>
      <c r="V22"/>
      <c r="W22"/>
      <c r="X22"/>
      <c r="Y22"/>
      <c r="Z22"/>
      <c r="AA22"/>
      <c r="AB22"/>
      <c r="AC22"/>
      <c r="AD22"/>
      <c r="AE22"/>
      <c r="AF22"/>
      <c r="AG22"/>
      <c r="AH22"/>
      <c r="AI22"/>
      <c r="AJ22"/>
      <c r="AK22"/>
      <c r="AL22"/>
      <c r="AM22"/>
      <c r="AN22"/>
      <c r="AO22"/>
      <c r="AP22"/>
      <c r="AQ22"/>
      <c r="AR22"/>
    </row>
    <row r="23" spans="1:44" s="28" customFormat="1" ht="20.149999999999999" customHeight="1">
      <c r="A23"/>
      <c r="B23" s="4"/>
      <c r="C23"/>
      <c r="D23"/>
      <c r="F23" s="29"/>
      <c r="G23" s="29"/>
      <c r="I23"/>
      <c r="J23"/>
      <c r="K23"/>
      <c r="L23"/>
      <c r="M23"/>
      <c r="N23"/>
      <c r="O23"/>
      <c r="P23"/>
      <c r="Q23"/>
      <c r="R23"/>
      <c r="S23"/>
      <c r="T23"/>
      <c r="U23"/>
      <c r="V23"/>
      <c r="W23"/>
      <c r="X23"/>
      <c r="Y23"/>
      <c r="Z23"/>
      <c r="AA23"/>
      <c r="AB23"/>
      <c r="AC23"/>
      <c r="AD23"/>
      <c r="AE23"/>
      <c r="AF23"/>
      <c r="AG23"/>
      <c r="AH23"/>
      <c r="AI23"/>
      <c r="AJ23"/>
      <c r="AK23"/>
      <c r="AL23"/>
      <c r="AM23"/>
      <c r="AN23"/>
      <c r="AO23"/>
      <c r="AP23"/>
      <c r="AQ23"/>
      <c r="AR23"/>
    </row>
    <row r="24" spans="1:44" s="28" customFormat="1" ht="20.149999999999999" customHeight="1">
      <c r="A24"/>
      <c r="B24" s="4"/>
      <c r="C24"/>
      <c r="D24"/>
      <c r="F24" s="29"/>
      <c r="G24" s="29"/>
      <c r="I24"/>
      <c r="J24"/>
      <c r="K24"/>
      <c r="L24"/>
      <c r="M24"/>
      <c r="N24"/>
      <c r="O24"/>
      <c r="P24"/>
      <c r="Q24"/>
      <c r="R24"/>
      <c r="S24"/>
      <c r="T24"/>
      <c r="U24"/>
      <c r="V24"/>
      <c r="W24"/>
      <c r="X24"/>
      <c r="Y24"/>
      <c r="Z24"/>
      <c r="AA24"/>
      <c r="AB24"/>
      <c r="AC24"/>
      <c r="AD24"/>
      <c r="AE24"/>
      <c r="AF24"/>
      <c r="AG24"/>
      <c r="AH24"/>
      <c r="AI24"/>
      <c r="AJ24"/>
      <c r="AK24"/>
      <c r="AL24"/>
      <c r="AM24"/>
      <c r="AN24"/>
      <c r="AO24"/>
      <c r="AP24"/>
      <c r="AQ24"/>
      <c r="AR24"/>
    </row>
    <row r="25" spans="1:44" s="28" customFormat="1" ht="20.149999999999999" customHeight="1">
      <c r="A25"/>
      <c r="B25" s="4"/>
      <c r="C25"/>
      <c r="D25"/>
      <c r="F25" s="29"/>
      <c r="G25" s="29"/>
      <c r="I25"/>
      <c r="J25"/>
      <c r="K25"/>
      <c r="L25"/>
      <c r="M25"/>
      <c r="N25"/>
      <c r="O25"/>
      <c r="P25"/>
      <c r="Q25"/>
      <c r="R25"/>
      <c r="S25"/>
      <c r="T25"/>
      <c r="U25"/>
      <c r="V25"/>
      <c r="W25"/>
      <c r="X25"/>
      <c r="Y25"/>
      <c r="Z25"/>
      <c r="AA25"/>
      <c r="AB25"/>
      <c r="AC25"/>
      <c r="AD25"/>
      <c r="AE25"/>
      <c r="AF25"/>
      <c r="AG25"/>
      <c r="AH25"/>
      <c r="AI25"/>
      <c r="AJ25"/>
      <c r="AK25"/>
      <c r="AL25"/>
      <c r="AM25"/>
      <c r="AN25"/>
      <c r="AO25"/>
      <c r="AP25"/>
      <c r="AQ25"/>
      <c r="AR25"/>
    </row>
    <row r="26" spans="1:44" s="28" customFormat="1" ht="20.149999999999999" customHeight="1">
      <c r="A26"/>
      <c r="B26" s="4"/>
      <c r="C26"/>
      <c r="D26"/>
      <c r="F26" s="29"/>
      <c r="G26" s="29"/>
      <c r="I26"/>
      <c r="J26"/>
      <c r="K26"/>
      <c r="L26"/>
      <c r="M26"/>
      <c r="N26"/>
      <c r="O26"/>
      <c r="P26"/>
      <c r="Q26"/>
      <c r="R26"/>
      <c r="S26"/>
      <c r="T26"/>
      <c r="U26"/>
      <c r="V26"/>
      <c r="W26"/>
      <c r="X26"/>
      <c r="Y26"/>
      <c r="Z26"/>
      <c r="AA26"/>
      <c r="AB26"/>
      <c r="AC26"/>
      <c r="AD26"/>
      <c r="AE26"/>
      <c r="AF26"/>
      <c r="AG26"/>
      <c r="AH26"/>
      <c r="AI26"/>
      <c r="AJ26"/>
      <c r="AK26"/>
      <c r="AL26"/>
      <c r="AM26"/>
      <c r="AN26"/>
      <c r="AO26"/>
      <c r="AP26"/>
      <c r="AQ26"/>
      <c r="AR26"/>
    </row>
    <row r="27" spans="1:44" s="28" customFormat="1" ht="20.149999999999999" customHeight="1">
      <c r="A27"/>
      <c r="B27" s="4"/>
      <c r="C27"/>
      <c r="D27"/>
      <c r="F27" s="29"/>
      <c r="G27" s="29"/>
      <c r="I27"/>
      <c r="J27"/>
      <c r="K27"/>
      <c r="L27"/>
      <c r="M27"/>
      <c r="N27"/>
      <c r="O27"/>
      <c r="P27"/>
      <c r="Q27"/>
      <c r="R27"/>
      <c r="S27"/>
      <c r="T27"/>
      <c r="U27"/>
      <c r="V27"/>
      <c r="W27"/>
      <c r="X27"/>
      <c r="Y27"/>
      <c r="Z27"/>
      <c r="AA27"/>
      <c r="AB27"/>
      <c r="AC27"/>
      <c r="AD27"/>
      <c r="AE27"/>
      <c r="AF27"/>
      <c r="AG27"/>
      <c r="AH27"/>
      <c r="AI27"/>
      <c r="AJ27"/>
      <c r="AK27"/>
      <c r="AL27"/>
      <c r="AM27"/>
      <c r="AN27"/>
      <c r="AO27"/>
      <c r="AP27"/>
      <c r="AQ27"/>
      <c r="AR27"/>
    </row>
    <row r="28" spans="1:44" ht="20.149999999999999" customHeight="1"/>
    <row r="29" spans="1:44" ht="20.149999999999999" customHeight="1"/>
    <row r="30" spans="1:44" ht="20.149999999999999" customHeight="1"/>
    <row r="31" spans="1:44" ht="20.149999999999999" customHeight="1"/>
    <row r="100" spans="44:44">
      <c r="AR100">
        <v>0</v>
      </c>
    </row>
  </sheetData>
  <mergeCells count="3">
    <mergeCell ref="C1:D1"/>
    <mergeCell ref="A11:F15"/>
    <mergeCell ref="E2:E10"/>
  </mergeCells>
  <phoneticPr fontId="1"/>
  <printOptions horizontalCentered="1"/>
  <pageMargins left="0.23622047244094491" right="0.23622047244094491" top="0.35433070866141736" bottom="0.35433070866141736" header="0.31496062992125984" footer="0.31496062992125984"/>
  <pageSetup paperSize="9" scale="64" orientation="portrait" r:id="rId1"/>
  <headerFooter alignWithMargins="0">
    <oddHeader>&amp;C&amp;"HG丸ｺﾞｼｯｸM-PRO,太字"&amp;14見積依頼</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EE132-332F-4D62-ABAD-1B397232A3C3}">
  <sheetPr>
    <tabColor theme="9" tint="0.59999389629810485"/>
    <pageSetUpPr fitToPage="1"/>
  </sheetPr>
  <dimension ref="A1:AS94"/>
  <sheetViews>
    <sheetView view="pageBreakPreview" zoomScale="82" zoomScaleNormal="100" zoomScaleSheetLayoutView="82" workbookViewId="0">
      <selection activeCell="H10" sqref="H10"/>
    </sheetView>
  </sheetViews>
  <sheetFormatPr defaultRowHeight="13"/>
  <cols>
    <col min="1" max="1" width="4.6328125" bestFit="1" customWidth="1"/>
    <col min="2" max="2" width="35.90625" style="4" customWidth="1"/>
    <col min="3" max="3" width="6.90625" bestFit="1" customWidth="1"/>
    <col min="4" max="4" width="6.08984375" customWidth="1"/>
    <col min="5" max="5" width="14.08984375" customWidth="1"/>
    <col min="6" max="6" width="43.90625" style="285" customWidth="1"/>
    <col min="7" max="7" width="8.6328125" style="29" customWidth="1"/>
    <col min="8" max="8" width="9.36328125" style="29" customWidth="1"/>
    <col min="9" max="9" width="9" style="285" customWidth="1"/>
    <col min="10" max="10" width="12.08984375" bestFit="1" customWidth="1"/>
    <col min="11" max="11" width="9.453125" bestFit="1" customWidth="1"/>
  </cols>
  <sheetData>
    <row r="1" spans="1:45" ht="45.65" customHeight="1" thickBot="1">
      <c r="B1" s="324"/>
      <c r="C1" s="325"/>
      <c r="D1" s="325"/>
      <c r="E1" s="325"/>
      <c r="F1" s="325"/>
    </row>
    <row r="2" spans="1:45" ht="30" customHeight="1" thickBot="1">
      <c r="A2" s="136"/>
      <c r="B2" s="260" t="s">
        <v>188</v>
      </c>
      <c r="C2" s="322" t="s">
        <v>189</v>
      </c>
      <c r="D2" s="300"/>
      <c r="E2" s="261" t="s">
        <v>190</v>
      </c>
      <c r="F2" s="134" t="s">
        <v>43</v>
      </c>
      <c r="G2" s="133" t="s">
        <v>15</v>
      </c>
      <c r="H2" s="132" t="s">
        <v>14</v>
      </c>
      <c r="I2" s="286" t="s">
        <v>13</v>
      </c>
      <c r="J2" s="130" t="s">
        <v>12</v>
      </c>
      <c r="K2" s="129" t="s">
        <v>41</v>
      </c>
    </row>
    <row r="3" spans="1:45" ht="88.5" customHeight="1" thickBot="1">
      <c r="A3" s="136">
        <v>1</v>
      </c>
      <c r="B3" s="159" t="s">
        <v>191</v>
      </c>
      <c r="C3" s="250">
        <v>10</v>
      </c>
      <c r="D3" s="224" t="s">
        <v>33</v>
      </c>
      <c r="E3" s="262" t="s">
        <v>128</v>
      </c>
      <c r="F3" s="251" t="s">
        <v>96</v>
      </c>
      <c r="G3" s="161">
        <v>408</v>
      </c>
      <c r="H3" s="162">
        <f>G3*C3</f>
        <v>4080</v>
      </c>
      <c r="I3" s="252" t="s">
        <v>22</v>
      </c>
      <c r="J3" s="254"/>
      <c r="K3" s="256">
        <v>46013</v>
      </c>
    </row>
    <row r="4" spans="1:45" ht="88.5" customHeight="1">
      <c r="A4" s="249"/>
      <c r="B4" s="323"/>
      <c r="C4" s="323"/>
      <c r="D4" s="323"/>
      <c r="E4" s="323"/>
      <c r="F4" s="323"/>
      <c r="G4" s="263"/>
      <c r="H4" s="264"/>
      <c r="I4" s="253"/>
      <c r="J4" s="255"/>
      <c r="K4" s="257"/>
    </row>
    <row r="5" spans="1:45" ht="24.75" customHeight="1">
      <c r="A5" s="301" t="s">
        <v>235</v>
      </c>
      <c r="B5" s="301"/>
      <c r="C5" s="301"/>
      <c r="D5" s="301"/>
      <c r="E5" s="301"/>
      <c r="F5" s="301"/>
      <c r="G5" s="301"/>
      <c r="I5" s="30"/>
    </row>
    <row r="6" spans="1:45" s="285" customFormat="1" ht="24.75" customHeight="1">
      <c r="A6" s="301"/>
      <c r="B6" s="301"/>
      <c r="C6" s="301"/>
      <c r="D6" s="301"/>
      <c r="E6" s="301"/>
      <c r="F6" s="301"/>
      <c r="G6" s="301"/>
      <c r="H6" s="258"/>
      <c r="I6" s="259"/>
      <c r="J6"/>
      <c r="K6"/>
      <c r="L6"/>
      <c r="M6"/>
      <c r="N6"/>
      <c r="O6"/>
      <c r="P6"/>
      <c r="Q6"/>
      <c r="R6"/>
      <c r="S6"/>
      <c r="T6"/>
      <c r="U6"/>
      <c r="V6"/>
      <c r="W6"/>
      <c r="X6"/>
      <c r="Y6"/>
      <c r="Z6"/>
      <c r="AA6"/>
      <c r="AB6"/>
      <c r="AC6"/>
      <c r="AD6"/>
      <c r="AE6"/>
      <c r="AF6"/>
      <c r="AG6"/>
      <c r="AH6"/>
      <c r="AI6"/>
      <c r="AJ6"/>
      <c r="AK6"/>
      <c r="AL6"/>
      <c r="AM6"/>
      <c r="AN6"/>
      <c r="AO6"/>
      <c r="AP6"/>
      <c r="AQ6"/>
      <c r="AR6"/>
      <c r="AS6"/>
    </row>
    <row r="7" spans="1:45" s="285" customFormat="1" ht="24.75" customHeight="1">
      <c r="A7" s="301"/>
      <c r="B7" s="301"/>
      <c r="C7" s="301"/>
      <c r="D7" s="301"/>
      <c r="E7" s="301"/>
      <c r="F7" s="301"/>
      <c r="G7" s="301"/>
      <c r="H7" s="29"/>
      <c r="I7" s="30"/>
      <c r="J7"/>
      <c r="K7"/>
      <c r="L7"/>
      <c r="M7"/>
      <c r="N7"/>
      <c r="O7"/>
      <c r="P7"/>
      <c r="Q7"/>
      <c r="R7"/>
      <c r="S7"/>
      <c r="T7"/>
      <c r="U7"/>
      <c r="V7"/>
      <c r="W7"/>
      <c r="X7"/>
      <c r="Y7"/>
      <c r="Z7"/>
      <c r="AA7"/>
      <c r="AB7"/>
      <c r="AC7"/>
      <c r="AD7"/>
      <c r="AE7"/>
      <c r="AF7"/>
      <c r="AG7"/>
      <c r="AH7"/>
      <c r="AI7"/>
      <c r="AJ7"/>
      <c r="AK7"/>
      <c r="AL7"/>
      <c r="AM7"/>
      <c r="AN7"/>
      <c r="AO7"/>
      <c r="AP7"/>
      <c r="AQ7"/>
      <c r="AR7"/>
      <c r="AS7"/>
    </row>
    <row r="8" spans="1:45" s="285" customFormat="1" ht="38.25" customHeight="1">
      <c r="A8" s="301"/>
      <c r="B8" s="301"/>
      <c r="C8" s="301"/>
      <c r="D8" s="301"/>
      <c r="E8" s="301"/>
      <c r="F8" s="301"/>
      <c r="G8" s="301"/>
      <c r="H8" s="29"/>
      <c r="I8" s="30"/>
      <c r="J8"/>
      <c r="K8"/>
      <c r="L8"/>
      <c r="M8"/>
      <c r="N8"/>
      <c r="O8"/>
      <c r="P8"/>
      <c r="Q8"/>
      <c r="R8"/>
      <c r="S8"/>
      <c r="T8"/>
      <c r="U8"/>
      <c r="V8"/>
      <c r="W8"/>
      <c r="X8"/>
      <c r="Y8"/>
      <c r="Z8"/>
      <c r="AA8"/>
      <c r="AB8"/>
      <c r="AC8"/>
      <c r="AD8"/>
      <c r="AE8"/>
      <c r="AF8"/>
      <c r="AG8"/>
      <c r="AH8"/>
      <c r="AI8"/>
      <c r="AJ8"/>
      <c r="AK8"/>
      <c r="AL8"/>
      <c r="AM8"/>
      <c r="AN8"/>
      <c r="AO8"/>
      <c r="AP8"/>
      <c r="AQ8"/>
      <c r="AR8"/>
      <c r="AS8"/>
    </row>
    <row r="9" spans="1:45" s="285" customFormat="1" ht="81.75" customHeight="1">
      <c r="A9" s="301"/>
      <c r="B9" s="301"/>
      <c r="C9" s="301"/>
      <c r="D9" s="301"/>
      <c r="E9" s="301"/>
      <c r="F9" s="301"/>
      <c r="G9" s="301"/>
      <c r="H9" s="29"/>
      <c r="I9" s="30"/>
      <c r="J9"/>
      <c r="K9"/>
      <c r="L9"/>
      <c r="M9"/>
      <c r="N9"/>
      <c r="O9"/>
      <c r="P9"/>
      <c r="Q9"/>
      <c r="R9"/>
      <c r="S9"/>
      <c r="T9"/>
      <c r="U9"/>
      <c r="V9"/>
      <c r="W9"/>
      <c r="X9"/>
      <c r="Y9"/>
      <c r="Z9"/>
      <c r="AA9"/>
      <c r="AB9"/>
      <c r="AC9"/>
      <c r="AD9"/>
      <c r="AE9"/>
      <c r="AF9"/>
      <c r="AG9"/>
      <c r="AH9"/>
      <c r="AI9"/>
      <c r="AJ9"/>
      <c r="AK9"/>
      <c r="AL9"/>
      <c r="AM9"/>
      <c r="AN9"/>
      <c r="AO9"/>
      <c r="AP9"/>
      <c r="AQ9"/>
      <c r="AR9"/>
      <c r="AS9"/>
    </row>
    <row r="10" spans="1:45" s="285" customFormat="1" ht="30" customHeight="1">
      <c r="A10"/>
      <c r="B10" s="4"/>
      <c r="C10"/>
      <c r="D10"/>
      <c r="E10"/>
      <c r="G10" s="29"/>
      <c r="H10" s="29"/>
      <c r="J10"/>
      <c r="K10"/>
      <c r="L10"/>
      <c r="M10"/>
      <c r="N10"/>
      <c r="O10"/>
      <c r="P10"/>
      <c r="Q10"/>
      <c r="R10"/>
      <c r="S10"/>
      <c r="T10"/>
      <c r="U10"/>
      <c r="V10"/>
      <c r="W10"/>
      <c r="X10"/>
      <c r="Y10"/>
      <c r="Z10"/>
      <c r="AA10"/>
      <c r="AB10"/>
      <c r="AC10"/>
      <c r="AD10"/>
      <c r="AE10"/>
      <c r="AF10"/>
      <c r="AG10"/>
      <c r="AH10"/>
      <c r="AI10"/>
      <c r="AJ10"/>
      <c r="AK10"/>
      <c r="AL10"/>
      <c r="AM10"/>
      <c r="AN10"/>
      <c r="AO10"/>
      <c r="AP10"/>
      <c r="AQ10"/>
      <c r="AR10"/>
      <c r="AS10"/>
    </row>
    <row r="11" spans="1:45" s="285" customFormat="1" ht="30" customHeight="1">
      <c r="A11"/>
      <c r="B11" s="4"/>
      <c r="C11"/>
      <c r="D11"/>
      <c r="E11"/>
      <c r="G11" s="29"/>
      <c r="H11" s="29"/>
      <c r="J11"/>
      <c r="K11"/>
      <c r="L11"/>
      <c r="M11"/>
      <c r="N11"/>
      <c r="O11"/>
      <c r="P11"/>
      <c r="Q11"/>
      <c r="R11"/>
      <c r="S11"/>
      <c r="T11"/>
      <c r="U11"/>
      <c r="V11"/>
      <c r="W11"/>
      <c r="X11"/>
      <c r="Y11"/>
      <c r="Z11"/>
      <c r="AA11"/>
      <c r="AB11"/>
      <c r="AC11"/>
      <c r="AD11"/>
      <c r="AE11"/>
      <c r="AF11"/>
      <c r="AG11"/>
      <c r="AH11"/>
      <c r="AI11"/>
      <c r="AJ11"/>
      <c r="AK11"/>
      <c r="AL11"/>
      <c r="AM11"/>
      <c r="AN11"/>
      <c r="AO11"/>
      <c r="AP11"/>
      <c r="AQ11"/>
      <c r="AR11"/>
      <c r="AS11"/>
    </row>
    <row r="12" spans="1:45" s="285" customFormat="1" ht="30" customHeight="1">
      <c r="A12"/>
      <c r="B12" s="4"/>
      <c r="C12"/>
      <c r="D12"/>
      <c r="E12"/>
      <c r="G12" s="29"/>
      <c r="H12" s="29"/>
      <c r="J12"/>
      <c r="K12"/>
      <c r="L12"/>
      <c r="M12"/>
      <c r="N12"/>
      <c r="O12"/>
      <c r="P12"/>
      <c r="Q12"/>
      <c r="R12"/>
      <c r="S12"/>
      <c r="T12"/>
      <c r="U12"/>
      <c r="V12"/>
      <c r="W12"/>
      <c r="X12"/>
      <c r="Y12"/>
      <c r="Z12"/>
      <c r="AA12"/>
      <c r="AB12"/>
      <c r="AC12"/>
      <c r="AD12"/>
      <c r="AE12"/>
      <c r="AF12"/>
      <c r="AG12"/>
      <c r="AH12"/>
      <c r="AI12"/>
      <c r="AJ12"/>
      <c r="AK12"/>
      <c r="AL12"/>
      <c r="AM12"/>
      <c r="AN12"/>
      <c r="AO12"/>
      <c r="AP12"/>
      <c r="AQ12"/>
      <c r="AR12"/>
      <c r="AS12"/>
    </row>
    <row r="13" spans="1:45" s="285" customFormat="1" ht="30" customHeight="1">
      <c r="A13"/>
      <c r="B13" s="4"/>
      <c r="C13"/>
      <c r="D13"/>
      <c r="E13"/>
      <c r="G13" s="80"/>
      <c r="H13" s="29"/>
      <c r="J13"/>
      <c r="K13"/>
      <c r="L13"/>
      <c r="M13"/>
      <c r="N13"/>
      <c r="O13"/>
      <c r="P13"/>
      <c r="Q13"/>
      <c r="R13"/>
      <c r="S13"/>
      <c r="T13"/>
      <c r="U13"/>
      <c r="V13"/>
      <c r="W13"/>
      <c r="X13"/>
      <c r="Y13"/>
      <c r="Z13"/>
      <c r="AA13"/>
      <c r="AB13"/>
      <c r="AC13"/>
      <c r="AD13"/>
      <c r="AE13"/>
      <c r="AF13"/>
      <c r="AG13"/>
      <c r="AH13"/>
      <c r="AI13"/>
      <c r="AJ13"/>
      <c r="AK13"/>
      <c r="AL13"/>
      <c r="AM13"/>
      <c r="AN13"/>
      <c r="AO13"/>
      <c r="AP13"/>
      <c r="AQ13"/>
      <c r="AR13"/>
      <c r="AS13"/>
    </row>
    <row r="15" spans="1:45" s="285" customFormat="1" ht="20.149999999999999" customHeight="1">
      <c r="A15"/>
      <c r="B15" s="4"/>
      <c r="C15"/>
      <c r="D15"/>
      <c r="E15"/>
      <c r="G15" s="29"/>
      <c r="H15" s="29"/>
      <c r="J15"/>
      <c r="K15"/>
      <c r="L15"/>
      <c r="M15"/>
      <c r="N15"/>
      <c r="O15"/>
      <c r="P15"/>
      <c r="Q15"/>
      <c r="R15"/>
      <c r="S15"/>
      <c r="T15"/>
      <c r="U15"/>
      <c r="V15"/>
      <c r="W15"/>
      <c r="X15"/>
      <c r="Y15"/>
      <c r="Z15"/>
      <c r="AA15"/>
      <c r="AB15"/>
      <c r="AC15"/>
      <c r="AD15"/>
      <c r="AE15"/>
      <c r="AF15"/>
      <c r="AG15"/>
      <c r="AH15"/>
      <c r="AI15"/>
      <c r="AJ15"/>
      <c r="AK15"/>
      <c r="AL15"/>
      <c r="AM15"/>
      <c r="AN15"/>
      <c r="AO15"/>
      <c r="AP15"/>
      <c r="AQ15"/>
      <c r="AR15"/>
      <c r="AS15"/>
    </row>
    <row r="16" spans="1:45" s="285" customFormat="1" ht="20.149999999999999" customHeight="1">
      <c r="A16"/>
      <c r="B16" s="4"/>
      <c r="C16"/>
      <c r="D16"/>
      <c r="E16"/>
      <c r="G16" s="29"/>
      <c r="H16" s="29"/>
      <c r="J16"/>
      <c r="K16"/>
      <c r="L16"/>
      <c r="M16"/>
      <c r="N16"/>
      <c r="O16"/>
      <c r="P16"/>
      <c r="Q16"/>
      <c r="R16"/>
      <c r="S16"/>
      <c r="T16"/>
      <c r="U16"/>
      <c r="V16"/>
      <c r="W16"/>
      <c r="X16"/>
      <c r="Y16"/>
      <c r="Z16"/>
      <c r="AA16"/>
      <c r="AB16"/>
      <c r="AC16"/>
      <c r="AD16"/>
      <c r="AE16"/>
      <c r="AF16"/>
      <c r="AG16"/>
      <c r="AH16"/>
      <c r="AI16"/>
      <c r="AJ16"/>
      <c r="AK16"/>
      <c r="AL16"/>
      <c r="AM16"/>
      <c r="AN16"/>
      <c r="AO16"/>
      <c r="AP16"/>
      <c r="AQ16"/>
      <c r="AR16"/>
      <c r="AS16"/>
    </row>
    <row r="17" spans="1:45" s="285" customFormat="1" ht="20.149999999999999" customHeight="1">
      <c r="A17"/>
      <c r="B17" s="4"/>
      <c r="C17"/>
      <c r="D17"/>
      <c r="E17"/>
      <c r="G17" s="29"/>
      <c r="H17" s="29"/>
      <c r="J17"/>
      <c r="K17"/>
      <c r="L17"/>
      <c r="M17"/>
      <c r="N17"/>
      <c r="O17"/>
      <c r="P17"/>
      <c r="Q17"/>
      <c r="R17"/>
      <c r="S17"/>
      <c r="T17"/>
      <c r="U17"/>
      <c r="V17"/>
      <c r="W17"/>
      <c r="X17"/>
      <c r="Y17"/>
      <c r="Z17"/>
      <c r="AA17"/>
      <c r="AB17"/>
      <c r="AC17"/>
      <c r="AD17"/>
      <c r="AE17"/>
      <c r="AF17"/>
      <c r="AG17"/>
      <c r="AH17"/>
      <c r="AI17"/>
      <c r="AJ17"/>
      <c r="AK17"/>
      <c r="AL17"/>
      <c r="AM17"/>
      <c r="AN17"/>
      <c r="AO17"/>
      <c r="AP17"/>
      <c r="AQ17"/>
      <c r="AR17"/>
      <c r="AS17"/>
    </row>
    <row r="18" spans="1:45" s="285" customFormat="1" ht="20.149999999999999" customHeight="1">
      <c r="A18"/>
      <c r="B18" s="4"/>
      <c r="C18"/>
      <c r="D18"/>
      <c r="E18"/>
      <c r="G18" s="29"/>
      <c r="H18" s="29"/>
      <c r="J18"/>
      <c r="K18"/>
      <c r="L18"/>
      <c r="M18"/>
      <c r="N18"/>
      <c r="O18"/>
      <c r="P18"/>
      <c r="Q18"/>
      <c r="R18"/>
      <c r="S18"/>
      <c r="T18"/>
      <c r="U18"/>
      <c r="V18"/>
      <c r="W18"/>
      <c r="X18"/>
      <c r="Y18"/>
      <c r="Z18"/>
      <c r="AA18"/>
      <c r="AB18"/>
      <c r="AC18"/>
      <c r="AD18"/>
      <c r="AE18"/>
      <c r="AF18"/>
      <c r="AG18"/>
      <c r="AH18"/>
      <c r="AI18"/>
      <c r="AJ18"/>
      <c r="AK18"/>
      <c r="AL18"/>
      <c r="AM18"/>
      <c r="AN18"/>
      <c r="AO18"/>
      <c r="AP18"/>
      <c r="AQ18"/>
      <c r="AR18"/>
      <c r="AS18"/>
    </row>
    <row r="19" spans="1:45" s="285" customFormat="1" ht="20.149999999999999" customHeight="1">
      <c r="A19"/>
      <c r="B19" s="4"/>
      <c r="C19"/>
      <c r="D19"/>
      <c r="E19"/>
      <c r="G19" s="29"/>
      <c r="H19" s="29"/>
      <c r="J19"/>
      <c r="K19"/>
      <c r="L19"/>
      <c r="M19"/>
      <c r="N19"/>
      <c r="O19"/>
      <c r="P19"/>
      <c r="Q19"/>
      <c r="R19"/>
      <c r="S19"/>
      <c r="T19"/>
      <c r="U19"/>
      <c r="V19"/>
      <c r="W19"/>
      <c r="X19"/>
      <c r="Y19"/>
      <c r="Z19"/>
      <c r="AA19"/>
      <c r="AB19"/>
      <c r="AC19"/>
      <c r="AD19"/>
      <c r="AE19"/>
      <c r="AF19"/>
      <c r="AG19"/>
      <c r="AH19"/>
      <c r="AI19"/>
      <c r="AJ19"/>
      <c r="AK19"/>
      <c r="AL19"/>
      <c r="AM19"/>
      <c r="AN19"/>
      <c r="AO19"/>
      <c r="AP19"/>
      <c r="AQ19"/>
      <c r="AR19"/>
      <c r="AS19"/>
    </row>
    <row r="20" spans="1:45" s="285" customFormat="1" ht="20.149999999999999" customHeight="1">
      <c r="A20"/>
      <c r="B20" s="4"/>
      <c r="C20"/>
      <c r="D20"/>
      <c r="E20"/>
      <c r="G20" s="29"/>
      <c r="H20" s="29"/>
      <c r="J20"/>
      <c r="K20"/>
      <c r="L20"/>
      <c r="M20"/>
      <c r="N20"/>
      <c r="O20"/>
      <c r="P20"/>
      <c r="Q20"/>
      <c r="R20"/>
      <c r="S20"/>
      <c r="T20"/>
      <c r="U20"/>
      <c r="V20"/>
      <c r="W20"/>
      <c r="X20"/>
      <c r="Y20"/>
      <c r="Z20"/>
      <c r="AA20"/>
      <c r="AB20"/>
      <c r="AC20"/>
      <c r="AD20"/>
      <c r="AE20"/>
      <c r="AF20"/>
      <c r="AG20"/>
      <c r="AH20"/>
      <c r="AI20"/>
      <c r="AJ20"/>
      <c r="AK20"/>
      <c r="AL20"/>
      <c r="AM20"/>
      <c r="AN20"/>
      <c r="AO20"/>
      <c r="AP20"/>
      <c r="AQ20"/>
      <c r="AR20"/>
      <c r="AS20"/>
    </row>
    <row r="21" spans="1:45" s="285" customFormat="1" ht="20.149999999999999" customHeight="1">
      <c r="A21"/>
      <c r="B21" s="4"/>
      <c r="C21"/>
      <c r="D21"/>
      <c r="E21"/>
      <c r="G21" s="29"/>
      <c r="H21" s="29"/>
      <c r="J21"/>
      <c r="K21"/>
      <c r="L21"/>
      <c r="M21"/>
      <c r="N21"/>
      <c r="O21"/>
      <c r="P21"/>
      <c r="Q21"/>
      <c r="R21"/>
      <c r="S21"/>
      <c r="T21"/>
      <c r="U21"/>
      <c r="V21"/>
      <c r="W21"/>
      <c r="X21"/>
      <c r="Y21"/>
      <c r="Z21"/>
      <c r="AA21"/>
      <c r="AB21"/>
      <c r="AC21"/>
      <c r="AD21"/>
      <c r="AE21"/>
      <c r="AF21"/>
      <c r="AG21"/>
      <c r="AH21"/>
      <c r="AI21"/>
      <c r="AJ21"/>
      <c r="AK21"/>
      <c r="AL21"/>
      <c r="AM21"/>
      <c r="AN21"/>
      <c r="AO21"/>
      <c r="AP21"/>
      <c r="AQ21"/>
      <c r="AR21"/>
      <c r="AS21"/>
    </row>
    <row r="22" spans="1:45" ht="20.149999999999999" customHeight="1"/>
    <row r="23" spans="1:45" ht="20.149999999999999" customHeight="1"/>
    <row r="24" spans="1:45" ht="20.149999999999999" customHeight="1"/>
    <row r="25" spans="1:45" ht="20.149999999999999" customHeight="1"/>
    <row r="94" spans="45:45">
      <c r="AS94">
        <v>0</v>
      </c>
    </row>
  </sheetData>
  <mergeCells count="4">
    <mergeCell ref="B1:F1"/>
    <mergeCell ref="C2:D2"/>
    <mergeCell ref="B4:F4"/>
    <mergeCell ref="A5:G9"/>
  </mergeCells>
  <phoneticPr fontId="1"/>
  <printOptions horizontalCentered="1"/>
  <pageMargins left="0.25" right="0.25" top="0.75" bottom="0.75" header="0.3" footer="0.3"/>
  <pageSetup paperSize="9" scale="89" orientation="landscape" r:id="rId1"/>
  <headerFooter alignWithMargins="0">
    <oddHeader>&amp;C&amp;"HG丸ｺﾞｼｯｸM-PRO,太字"&amp;14見積依頼</oddHead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0B535-478C-4241-83E6-FDED45E4A9B7}">
  <sheetPr>
    <pageSetUpPr fitToPage="1"/>
  </sheetPr>
  <dimension ref="A1:AU99"/>
  <sheetViews>
    <sheetView view="pageBreakPreview" topLeftCell="A2" zoomScale="85" zoomScaleNormal="100" zoomScaleSheetLayoutView="85" workbookViewId="0">
      <selection activeCell="K14" sqref="K14"/>
    </sheetView>
  </sheetViews>
  <sheetFormatPr defaultRowHeight="13"/>
  <cols>
    <col min="1" max="1" width="3.453125" bestFit="1" customWidth="1"/>
    <col min="2" max="2" width="46.6328125" style="4" bestFit="1" customWidth="1"/>
    <col min="3" max="3" width="4.6328125" bestFit="1" customWidth="1"/>
    <col min="4" max="4" width="7.36328125" customWidth="1"/>
    <col min="5" max="5" width="26.453125" style="5" customWidth="1"/>
    <col min="6" max="6" width="50.36328125" style="5" bestFit="1" customWidth="1"/>
    <col min="7" max="7" width="16.08984375" style="5" customWidth="1"/>
    <col min="8" max="8" width="8.08984375" style="29" bestFit="1" customWidth="1"/>
    <col min="9" max="9" width="9.36328125" style="29" bestFit="1" customWidth="1"/>
    <col min="10" max="10" width="18.08984375" style="5" bestFit="1" customWidth="1"/>
    <col min="11" max="11" width="35.6328125" style="5" bestFit="1" customWidth="1"/>
  </cols>
  <sheetData>
    <row r="1" spans="1:12" ht="26.25" customHeight="1" thickBot="1">
      <c r="G1" s="124"/>
    </row>
    <row r="2" spans="1:12" ht="30" customHeight="1">
      <c r="A2" s="123"/>
      <c r="B2" s="122" t="s">
        <v>95</v>
      </c>
      <c r="C2" s="340" t="s">
        <v>45</v>
      </c>
      <c r="D2" s="341"/>
      <c r="E2" s="121" t="s">
        <v>94</v>
      </c>
      <c r="F2" s="120" t="s">
        <v>43</v>
      </c>
      <c r="G2" s="119" t="s">
        <v>42</v>
      </c>
      <c r="H2" s="118" t="s">
        <v>15</v>
      </c>
      <c r="I2" s="117" t="s">
        <v>14</v>
      </c>
      <c r="J2" s="117" t="s">
        <v>13</v>
      </c>
      <c r="K2" s="116" t="s">
        <v>93</v>
      </c>
      <c r="L2" s="115" t="s">
        <v>11</v>
      </c>
    </row>
    <row r="3" spans="1:12" ht="30" customHeight="1">
      <c r="A3" s="104">
        <v>1</v>
      </c>
      <c r="B3" s="109" t="s">
        <v>92</v>
      </c>
      <c r="C3" s="114">
        <v>20</v>
      </c>
      <c r="D3" s="111" t="s">
        <v>83</v>
      </c>
      <c r="E3" s="100" t="s">
        <v>91</v>
      </c>
      <c r="F3" s="342" t="s">
        <v>90</v>
      </c>
      <c r="G3" s="113">
        <v>88</v>
      </c>
      <c r="H3" s="107">
        <v>88</v>
      </c>
      <c r="I3" s="106">
        <f t="shared" ref="I3:I8" si="0">H3*C3</f>
        <v>1760</v>
      </c>
      <c r="J3" s="105" t="s">
        <v>89</v>
      </c>
      <c r="K3" s="95" t="s">
        <v>81</v>
      </c>
      <c r="L3" s="112">
        <v>45428</v>
      </c>
    </row>
    <row r="4" spans="1:12" ht="30" customHeight="1">
      <c r="A4" s="104">
        <v>2</v>
      </c>
      <c r="B4" s="109" t="s">
        <v>88</v>
      </c>
      <c r="C4" s="8">
        <v>20</v>
      </c>
      <c r="D4" s="111" t="s">
        <v>83</v>
      </c>
      <c r="E4" s="100" t="s">
        <v>87</v>
      </c>
      <c r="F4" s="343"/>
      <c r="G4" s="99">
        <v>88</v>
      </c>
      <c r="H4" s="107">
        <v>88</v>
      </c>
      <c r="I4" s="106">
        <f t="shared" si="0"/>
        <v>1760</v>
      </c>
      <c r="J4" s="105"/>
      <c r="K4" s="95" t="s">
        <v>81</v>
      </c>
    </row>
    <row r="5" spans="1:12" ht="30" customHeight="1">
      <c r="A5" s="104">
        <v>3</v>
      </c>
      <c r="B5" s="109" t="s">
        <v>86</v>
      </c>
      <c r="C5" s="49">
        <v>20</v>
      </c>
      <c r="D5" s="110" t="s">
        <v>83</v>
      </c>
      <c r="E5" s="100" t="s">
        <v>85</v>
      </c>
      <c r="F5" s="343"/>
      <c r="G5" s="99">
        <v>88</v>
      </c>
      <c r="H5" s="107">
        <v>88</v>
      </c>
      <c r="I5" s="106">
        <f t="shared" si="0"/>
        <v>1760</v>
      </c>
      <c r="J5" s="105"/>
      <c r="K5" s="95" t="s">
        <v>81</v>
      </c>
    </row>
    <row r="6" spans="1:12" ht="30" customHeight="1">
      <c r="A6" s="104">
        <v>4</v>
      </c>
      <c r="B6" s="109" t="s">
        <v>84</v>
      </c>
      <c r="C6" s="108">
        <v>20</v>
      </c>
      <c r="D6" s="48" t="s">
        <v>83</v>
      </c>
      <c r="E6" s="100" t="s">
        <v>82</v>
      </c>
      <c r="F6" s="343"/>
      <c r="G6" s="99">
        <v>88</v>
      </c>
      <c r="H6" s="107">
        <v>88</v>
      </c>
      <c r="I6" s="106">
        <f t="shared" si="0"/>
        <v>1760</v>
      </c>
      <c r="J6" s="105"/>
      <c r="K6" s="95" t="s">
        <v>81</v>
      </c>
    </row>
    <row r="7" spans="1:12" ht="30" customHeight="1">
      <c r="A7" s="104">
        <v>5</v>
      </c>
      <c r="B7" s="103" t="s">
        <v>80</v>
      </c>
      <c r="C7" s="102">
        <v>1</v>
      </c>
      <c r="D7" s="101" t="s">
        <v>29</v>
      </c>
      <c r="E7" s="100" t="s">
        <v>79</v>
      </c>
      <c r="F7" s="343"/>
      <c r="G7" s="99">
        <v>15180</v>
      </c>
      <c r="H7" s="98">
        <v>9357</v>
      </c>
      <c r="I7" s="97">
        <f t="shared" si="0"/>
        <v>9357</v>
      </c>
      <c r="J7" s="96" t="s">
        <v>74</v>
      </c>
      <c r="K7" s="95" t="s">
        <v>78</v>
      </c>
    </row>
    <row r="8" spans="1:12" ht="30" customHeight="1" thickBot="1">
      <c r="A8" s="94">
        <v>6</v>
      </c>
      <c r="B8" s="93" t="s">
        <v>77</v>
      </c>
      <c r="C8" s="92">
        <v>2</v>
      </c>
      <c r="D8" s="91" t="s">
        <v>76</v>
      </c>
      <c r="E8" s="90" t="s">
        <v>75</v>
      </c>
      <c r="F8" s="344"/>
      <c r="G8" s="89">
        <v>6072</v>
      </c>
      <c r="H8" s="88">
        <v>4125</v>
      </c>
      <c r="I8" s="87">
        <f t="shared" si="0"/>
        <v>8250</v>
      </c>
      <c r="J8" s="86" t="s">
        <v>74</v>
      </c>
      <c r="K8" s="85" t="s">
        <v>73</v>
      </c>
    </row>
    <row r="9" spans="1:12" ht="35.15" customHeight="1">
      <c r="A9" s="7"/>
      <c r="B9" s="10"/>
      <c r="C9" s="7"/>
      <c r="D9" s="7"/>
      <c r="E9" s="84"/>
      <c r="F9" s="83"/>
      <c r="G9" s="83"/>
      <c r="H9" s="7"/>
      <c r="I9" s="32">
        <f>SUM(I3:I8)</f>
        <v>24647</v>
      </c>
      <c r="K9" s="82"/>
    </row>
    <row r="10" spans="1:12" ht="21.75" customHeight="1">
      <c r="A10" s="301" t="s">
        <v>72</v>
      </c>
      <c r="B10" s="301"/>
      <c r="C10" s="301"/>
      <c r="D10" s="301"/>
      <c r="E10" s="301"/>
      <c r="F10" s="301"/>
      <c r="G10" s="301"/>
      <c r="H10" s="301"/>
      <c r="J10" s="30"/>
    </row>
    <row r="11" spans="1:12" ht="24.75" customHeight="1">
      <c r="A11" s="301"/>
      <c r="B11" s="301"/>
      <c r="C11" s="301"/>
      <c r="D11" s="301"/>
      <c r="E11" s="301"/>
      <c r="F11" s="301"/>
      <c r="G11" s="301"/>
      <c r="H11" s="301"/>
      <c r="J11" s="30"/>
    </row>
    <row r="12" spans="1:12" ht="24.75" customHeight="1">
      <c r="A12" s="301"/>
      <c r="B12" s="301"/>
      <c r="C12" s="301"/>
      <c r="D12" s="301"/>
      <c r="E12" s="301"/>
      <c r="F12" s="301"/>
      <c r="G12" s="301"/>
      <c r="H12" s="301"/>
      <c r="J12" s="30"/>
    </row>
    <row r="13" spans="1:12" ht="38.25" customHeight="1">
      <c r="A13" s="301"/>
      <c r="B13" s="301"/>
      <c r="C13" s="301"/>
      <c r="D13" s="301"/>
      <c r="E13" s="301"/>
      <c r="F13" s="301"/>
      <c r="G13" s="301"/>
      <c r="H13" s="301"/>
      <c r="J13" s="30"/>
    </row>
    <row r="14" spans="1:12" ht="81.75" customHeight="1">
      <c r="A14" s="301"/>
      <c r="B14" s="301"/>
      <c r="C14" s="301"/>
      <c r="D14" s="301"/>
      <c r="E14" s="301"/>
      <c r="F14" s="301"/>
      <c r="G14" s="301"/>
      <c r="H14" s="301"/>
      <c r="J14" s="30"/>
    </row>
    <row r="15" spans="1:12" ht="30" customHeight="1"/>
    <row r="16" spans="1:12" ht="30" customHeight="1"/>
    <row r="17" spans="1:8" ht="30" customHeight="1">
      <c r="F17" s="81"/>
      <c r="G17" s="81"/>
    </row>
    <row r="18" spans="1:8" ht="30" customHeight="1">
      <c r="F18" s="81"/>
      <c r="G18" s="81"/>
      <c r="H18" s="80"/>
    </row>
    <row r="20" spans="1:8" ht="20.149999999999999" customHeight="1"/>
    <row r="21" spans="1:8" ht="20.149999999999999" customHeight="1">
      <c r="A21" t="s">
        <v>71</v>
      </c>
    </row>
    <row r="22" spans="1:8" ht="20.149999999999999" customHeight="1">
      <c r="A22" t="s">
        <v>70</v>
      </c>
    </row>
    <row r="23" spans="1:8" ht="20.149999999999999" customHeight="1">
      <c r="A23" t="s">
        <v>69</v>
      </c>
    </row>
    <row r="24" spans="1:8" ht="20.149999999999999" customHeight="1">
      <c r="A24" t="s">
        <v>68</v>
      </c>
    </row>
    <row r="25" spans="1:8" ht="20.149999999999999" customHeight="1">
      <c r="A25" t="s">
        <v>67</v>
      </c>
    </row>
    <row r="26" spans="1:8" ht="20.149999999999999" customHeight="1">
      <c r="A26" t="s">
        <v>66</v>
      </c>
    </row>
    <row r="27" spans="1:8" ht="20.149999999999999" customHeight="1">
      <c r="A27" t="s">
        <v>65</v>
      </c>
    </row>
    <row r="28" spans="1:8" ht="20.149999999999999" customHeight="1">
      <c r="A28" t="s">
        <v>64</v>
      </c>
    </row>
    <row r="29" spans="1:8" ht="20.149999999999999" customHeight="1"/>
    <row r="30" spans="1:8" ht="20.149999999999999" customHeight="1">
      <c r="A30" t="s">
        <v>63</v>
      </c>
    </row>
    <row r="31" spans="1:8">
      <c r="A31" t="s">
        <v>62</v>
      </c>
    </row>
    <row r="32" spans="1:8">
      <c r="A32" t="s">
        <v>61</v>
      </c>
    </row>
    <row r="34" spans="1:1">
      <c r="A34" t="s">
        <v>60</v>
      </c>
    </row>
    <row r="99" spans="47:47">
      <c r="AU99">
        <v>0</v>
      </c>
    </row>
  </sheetData>
  <mergeCells count="3">
    <mergeCell ref="C2:D2"/>
    <mergeCell ref="A10:H14"/>
    <mergeCell ref="F3:F8"/>
  </mergeCells>
  <phoneticPr fontId="1"/>
  <printOptions horizontalCentered="1"/>
  <pageMargins left="0.47244094488188981" right="0.19685039370078741" top="0.82677165354330717" bottom="0.23622047244094491" header="0.39370078740157483" footer="0.19685039370078741"/>
  <pageSetup paperSize="9" scale="92" orientation="landscape" r:id="rId1"/>
  <headerFooter alignWithMargins="0">
    <oddHeader>&amp;C&amp;"HG丸ｺﾞｼｯｸM-PRO,太字"&amp;14見積依頼</oddHead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B7C66-9C6A-47C6-937B-C53446A09931}">
  <sheetPr>
    <pageSetUpPr fitToPage="1"/>
  </sheetPr>
  <dimension ref="A1:AT106"/>
  <sheetViews>
    <sheetView view="pageBreakPreview" topLeftCell="A5" zoomScale="70" zoomScaleNormal="100" zoomScaleSheetLayoutView="70" workbookViewId="0">
      <selection activeCell="H10" sqref="H10"/>
    </sheetView>
  </sheetViews>
  <sheetFormatPr defaultRowHeight="13"/>
  <cols>
    <col min="1" max="1" width="3.453125" bestFit="1" customWidth="1"/>
    <col min="2" max="2" width="44.90625" style="3" customWidth="1"/>
    <col min="3" max="3" width="6.453125" style="2" bestFit="1" customWidth="1"/>
    <col min="4" max="4" width="7.08984375" style="2" bestFit="1" customWidth="1"/>
    <col min="5" max="5" width="56.36328125" style="125" customWidth="1"/>
    <col min="6" max="6" width="54.08984375" style="125" bestFit="1" customWidth="1"/>
    <col min="7" max="7" width="8.6328125" style="29" customWidth="1"/>
    <col min="8" max="8" width="9" style="29" bestFit="1" customWidth="1"/>
    <col min="9" max="9" width="14" style="125" bestFit="1" customWidth="1"/>
    <col min="10" max="10" width="14.90625" style="125" bestFit="1" customWidth="1"/>
  </cols>
  <sheetData>
    <row r="1" spans="1:11" ht="45" customHeight="1" thickBot="1">
      <c r="B1" s="305" t="s">
        <v>99</v>
      </c>
      <c r="C1" s="301"/>
      <c r="D1" s="301"/>
      <c r="E1" s="301"/>
      <c r="F1" s="301"/>
    </row>
    <row r="2" spans="1:11" ht="47.25" customHeight="1" thickTop="1">
      <c r="A2" s="138"/>
      <c r="B2" s="139" t="s">
        <v>100</v>
      </c>
      <c r="C2" s="345" t="s">
        <v>101</v>
      </c>
      <c r="D2" s="346"/>
      <c r="E2" s="140" t="s">
        <v>102</v>
      </c>
      <c r="F2" s="141" t="s">
        <v>43</v>
      </c>
      <c r="G2" s="56" t="s">
        <v>42</v>
      </c>
      <c r="H2" s="55" t="s">
        <v>15</v>
      </c>
      <c r="I2" s="55" t="s">
        <v>14</v>
      </c>
      <c r="J2" s="54" t="s">
        <v>13</v>
      </c>
      <c r="K2" s="53" t="s">
        <v>41</v>
      </c>
    </row>
    <row r="3" spans="1:11" ht="48" customHeight="1">
      <c r="A3" s="142">
        <v>1</v>
      </c>
      <c r="B3" s="50" t="s">
        <v>103</v>
      </c>
      <c r="C3" s="143">
        <v>1</v>
      </c>
      <c r="D3" s="144" t="s">
        <v>29</v>
      </c>
      <c r="E3" s="50" t="s">
        <v>104</v>
      </c>
      <c r="F3" s="347" t="s">
        <v>105</v>
      </c>
      <c r="G3" s="145">
        <v>13277</v>
      </c>
      <c r="H3" s="44">
        <v>10619</v>
      </c>
      <c r="I3" s="44">
        <f t="shared" ref="I3:I15" si="0">H3*C3</f>
        <v>10619</v>
      </c>
      <c r="J3" s="72" t="s">
        <v>22</v>
      </c>
      <c r="K3" s="146">
        <v>45434</v>
      </c>
    </row>
    <row r="4" spans="1:11" ht="48" customHeight="1">
      <c r="A4" s="142">
        <v>2</v>
      </c>
      <c r="B4" s="50" t="s">
        <v>106</v>
      </c>
      <c r="C4" s="143">
        <v>5</v>
      </c>
      <c r="D4" s="144" t="s">
        <v>29</v>
      </c>
      <c r="E4" s="50" t="s">
        <v>107</v>
      </c>
      <c r="F4" s="348"/>
      <c r="G4" s="145">
        <v>4725</v>
      </c>
      <c r="H4" s="44">
        <v>3617</v>
      </c>
      <c r="I4" s="44">
        <f t="shared" si="0"/>
        <v>18085</v>
      </c>
      <c r="J4" s="43" t="s">
        <v>108</v>
      </c>
      <c r="K4" s="34"/>
    </row>
    <row r="5" spans="1:11" ht="48" customHeight="1">
      <c r="A5" s="142">
        <v>3</v>
      </c>
      <c r="B5" s="50" t="s">
        <v>109</v>
      </c>
      <c r="C5" s="49">
        <v>2</v>
      </c>
      <c r="D5" s="48" t="s">
        <v>24</v>
      </c>
      <c r="E5" s="47" t="s">
        <v>110</v>
      </c>
      <c r="F5" s="348"/>
      <c r="G5" s="46">
        <v>2332</v>
      </c>
      <c r="H5" s="45">
        <v>1501</v>
      </c>
      <c r="I5" s="44">
        <f t="shared" si="0"/>
        <v>3002</v>
      </c>
      <c r="J5" s="72" t="s">
        <v>22</v>
      </c>
      <c r="K5" s="71"/>
    </row>
    <row r="6" spans="1:11" ht="48" customHeight="1">
      <c r="A6" s="142">
        <v>4</v>
      </c>
      <c r="B6" s="50" t="s">
        <v>111</v>
      </c>
      <c r="C6" s="49">
        <v>2</v>
      </c>
      <c r="D6" s="48" t="s">
        <v>24</v>
      </c>
      <c r="E6" s="47" t="s">
        <v>112</v>
      </c>
      <c r="F6" s="348"/>
      <c r="G6" s="46">
        <v>420</v>
      </c>
      <c r="H6" s="45">
        <v>251</v>
      </c>
      <c r="I6" s="44">
        <f t="shared" si="0"/>
        <v>502</v>
      </c>
      <c r="J6" s="43" t="s">
        <v>22</v>
      </c>
      <c r="K6" s="34"/>
    </row>
    <row r="7" spans="1:11" ht="48" customHeight="1">
      <c r="A7" s="142">
        <v>5</v>
      </c>
      <c r="B7" s="50" t="s">
        <v>113</v>
      </c>
      <c r="C7" s="49">
        <v>3</v>
      </c>
      <c r="D7" s="48" t="s">
        <v>33</v>
      </c>
      <c r="E7" s="47" t="s">
        <v>114</v>
      </c>
      <c r="F7" s="348"/>
      <c r="G7" s="46">
        <v>1705</v>
      </c>
      <c r="H7" s="45">
        <v>1364</v>
      </c>
      <c r="I7" s="147">
        <f t="shared" si="0"/>
        <v>4092</v>
      </c>
      <c r="J7" s="148" t="s">
        <v>22</v>
      </c>
      <c r="K7" s="34"/>
    </row>
    <row r="8" spans="1:11" ht="48" customHeight="1">
      <c r="A8" s="142">
        <v>6</v>
      </c>
      <c r="B8" s="50" t="s">
        <v>115</v>
      </c>
      <c r="C8" s="49">
        <v>6</v>
      </c>
      <c r="D8" s="48" t="s">
        <v>83</v>
      </c>
      <c r="E8" s="47" t="s">
        <v>116</v>
      </c>
      <c r="F8" s="348"/>
      <c r="G8" s="46">
        <v>2640</v>
      </c>
      <c r="H8" s="45">
        <v>1600</v>
      </c>
      <c r="I8" s="149">
        <f t="shared" si="0"/>
        <v>9600</v>
      </c>
      <c r="J8" s="43" t="s">
        <v>22</v>
      </c>
      <c r="K8" s="34"/>
    </row>
    <row r="9" spans="1:11" s="11" customFormat="1" ht="48" customHeight="1">
      <c r="A9" s="142">
        <v>7</v>
      </c>
      <c r="B9" s="47" t="s">
        <v>117</v>
      </c>
      <c r="C9" s="49">
        <v>3</v>
      </c>
      <c r="D9" s="150" t="s">
        <v>29</v>
      </c>
      <c r="E9" s="47" t="s">
        <v>118</v>
      </c>
      <c r="F9" s="348"/>
      <c r="G9" s="151">
        <v>1045</v>
      </c>
      <c r="H9" s="152">
        <v>561</v>
      </c>
      <c r="I9" s="36">
        <f t="shared" si="0"/>
        <v>1683</v>
      </c>
      <c r="J9" s="153" t="s">
        <v>119</v>
      </c>
      <c r="K9" s="154"/>
    </row>
    <row r="10" spans="1:11" s="11" customFormat="1" ht="48" customHeight="1">
      <c r="A10" s="142">
        <v>8</v>
      </c>
      <c r="B10" s="47" t="s">
        <v>120</v>
      </c>
      <c r="C10" s="49">
        <v>1</v>
      </c>
      <c r="D10" s="155" t="s">
        <v>29</v>
      </c>
      <c r="E10" s="47" t="s">
        <v>121</v>
      </c>
      <c r="F10" s="348"/>
      <c r="G10" s="151">
        <v>2090</v>
      </c>
      <c r="H10" s="152">
        <v>1067</v>
      </c>
      <c r="I10" s="36">
        <f t="shared" si="0"/>
        <v>1067</v>
      </c>
      <c r="J10" s="35" t="s">
        <v>119</v>
      </c>
      <c r="K10" s="156"/>
    </row>
    <row r="11" spans="1:11" ht="48" customHeight="1">
      <c r="A11" s="142">
        <v>9</v>
      </c>
      <c r="B11" s="47" t="s">
        <v>122</v>
      </c>
      <c r="C11" s="157">
        <v>3</v>
      </c>
      <c r="D11" s="155" t="s">
        <v>24</v>
      </c>
      <c r="E11" s="47" t="s">
        <v>123</v>
      </c>
      <c r="F11" s="348"/>
      <c r="G11" s="158">
        <v>870</v>
      </c>
      <c r="H11" s="37">
        <v>695</v>
      </c>
      <c r="I11" s="36">
        <f t="shared" si="0"/>
        <v>2085</v>
      </c>
      <c r="J11" s="35" t="s">
        <v>89</v>
      </c>
      <c r="K11" s="34"/>
    </row>
    <row r="12" spans="1:11" ht="48" customHeight="1">
      <c r="A12" s="142">
        <v>10</v>
      </c>
      <c r="B12" s="159" t="s">
        <v>124</v>
      </c>
      <c r="C12" s="160">
        <v>2</v>
      </c>
      <c r="D12" s="155" t="s">
        <v>29</v>
      </c>
      <c r="E12" s="159" t="s">
        <v>125</v>
      </c>
      <c r="F12" s="349"/>
      <c r="G12" s="38">
        <v>1211</v>
      </c>
      <c r="H12" s="161">
        <v>975</v>
      </c>
      <c r="I12" s="162">
        <f t="shared" si="0"/>
        <v>1950</v>
      </c>
      <c r="J12" s="35" t="s">
        <v>22</v>
      </c>
      <c r="K12" s="34"/>
    </row>
    <row r="13" spans="1:11" ht="48" customHeight="1">
      <c r="A13" s="142">
        <v>11</v>
      </c>
      <c r="B13" s="159" t="s">
        <v>126</v>
      </c>
      <c r="C13" s="160">
        <v>1</v>
      </c>
      <c r="D13" s="155" t="s">
        <v>24</v>
      </c>
      <c r="E13" s="159" t="s">
        <v>23</v>
      </c>
      <c r="F13" s="349"/>
      <c r="G13" s="38">
        <v>834</v>
      </c>
      <c r="H13" s="161">
        <v>639</v>
      </c>
      <c r="I13" s="162">
        <f t="shared" si="0"/>
        <v>639</v>
      </c>
      <c r="J13" s="35" t="s">
        <v>22</v>
      </c>
      <c r="K13" s="34"/>
    </row>
    <row r="14" spans="1:11" ht="48" customHeight="1">
      <c r="A14" s="142">
        <v>12</v>
      </c>
      <c r="B14" s="159" t="s">
        <v>127</v>
      </c>
      <c r="C14" s="160">
        <v>5</v>
      </c>
      <c r="D14" s="163" t="s">
        <v>33</v>
      </c>
      <c r="E14" s="159" t="s">
        <v>128</v>
      </c>
      <c r="F14" s="349"/>
      <c r="G14" s="38">
        <v>616</v>
      </c>
      <c r="H14" s="161">
        <v>408</v>
      </c>
      <c r="I14" s="162">
        <f>H14*C14</f>
        <v>2040</v>
      </c>
      <c r="J14" s="164" t="s">
        <v>22</v>
      </c>
      <c r="K14" s="71"/>
    </row>
    <row r="15" spans="1:11" ht="48" customHeight="1" thickBot="1">
      <c r="A15" s="165">
        <v>13</v>
      </c>
      <c r="B15" s="166" t="s">
        <v>129</v>
      </c>
      <c r="C15" s="167">
        <v>5</v>
      </c>
      <c r="D15" s="168" t="s">
        <v>52</v>
      </c>
      <c r="E15" s="166" t="s">
        <v>130</v>
      </c>
      <c r="F15" s="350"/>
      <c r="G15" s="169">
        <v>418</v>
      </c>
      <c r="H15" s="170">
        <v>291</v>
      </c>
      <c r="I15" s="171">
        <f t="shared" si="0"/>
        <v>1455</v>
      </c>
      <c r="J15" s="172" t="s">
        <v>131</v>
      </c>
      <c r="K15" s="173"/>
    </row>
    <row r="16" spans="1:11" ht="30" customHeight="1">
      <c r="A16" s="7"/>
      <c r="B16" s="174"/>
      <c r="C16" s="7"/>
      <c r="D16" s="174"/>
      <c r="E16" s="330"/>
      <c r="F16" s="311"/>
      <c r="G16" s="7"/>
      <c r="H16" s="32" t="s">
        <v>21</v>
      </c>
      <c r="I16" s="31">
        <f>SUM(I3:I15)</f>
        <v>56819</v>
      </c>
    </row>
    <row r="17" spans="1:46" ht="24.75" customHeight="1">
      <c r="A17" s="301" t="s">
        <v>132</v>
      </c>
      <c r="B17" s="301"/>
      <c r="C17" s="301"/>
      <c r="D17" s="301"/>
      <c r="E17" s="301"/>
      <c r="F17" s="301"/>
      <c r="G17" s="301"/>
      <c r="I17" s="30"/>
    </row>
    <row r="18" spans="1:46" s="125" customFormat="1" ht="24.75" customHeight="1">
      <c r="A18" s="301"/>
      <c r="B18" s="301"/>
      <c r="C18" s="301"/>
      <c r="D18" s="301"/>
      <c r="E18" s="301"/>
      <c r="F18" s="301"/>
      <c r="G18" s="301"/>
      <c r="H18" s="29"/>
      <c r="I18" s="30"/>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125" customFormat="1" ht="24.75" customHeight="1">
      <c r="A19" s="301"/>
      <c r="B19" s="301"/>
      <c r="C19" s="301"/>
      <c r="D19" s="301"/>
      <c r="E19" s="301"/>
      <c r="F19" s="301"/>
      <c r="G19" s="301"/>
      <c r="H19" s="29"/>
      <c r="I19" s="30"/>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125" customFormat="1" ht="38.25" customHeight="1">
      <c r="A20" s="301"/>
      <c r="B20" s="301"/>
      <c r="C20" s="301"/>
      <c r="D20" s="301"/>
      <c r="E20" s="301"/>
      <c r="F20" s="301"/>
      <c r="G20" s="301"/>
      <c r="H20" s="29"/>
      <c r="I20" s="30"/>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125" customFormat="1" ht="81.75" customHeight="1">
      <c r="A21" s="301"/>
      <c r="B21" s="301"/>
      <c r="C21" s="301"/>
      <c r="D21" s="301"/>
      <c r="E21" s="301"/>
      <c r="F21" s="301"/>
      <c r="G21" s="301"/>
      <c r="H21" s="29"/>
      <c r="I21" s="30"/>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s="125" customFormat="1" ht="30" customHeight="1">
      <c r="A22"/>
      <c r="B22" s="4"/>
      <c r="C22"/>
      <c r="D22"/>
      <c r="G22" s="29"/>
      <c r="H22" s="29"/>
      <c r="K22"/>
      <c r="L22"/>
      <c r="M22"/>
      <c r="N22"/>
      <c r="O22"/>
      <c r="P22"/>
      <c r="Q22"/>
      <c r="R22"/>
      <c r="S22"/>
      <c r="T22"/>
      <c r="U22"/>
      <c r="V22"/>
      <c r="W22"/>
      <c r="X22"/>
      <c r="Y22"/>
      <c r="Z22"/>
      <c r="AA22"/>
      <c r="AB22"/>
      <c r="AC22"/>
      <c r="AD22"/>
      <c r="AE22"/>
      <c r="AF22"/>
      <c r="AG22"/>
      <c r="AH22"/>
      <c r="AI22"/>
      <c r="AJ22"/>
      <c r="AK22"/>
      <c r="AL22"/>
      <c r="AM22"/>
      <c r="AN22"/>
      <c r="AO22"/>
      <c r="AP22"/>
      <c r="AQ22"/>
      <c r="AR22"/>
      <c r="AS22"/>
      <c r="AT22"/>
    </row>
    <row r="23" spans="1:46" s="125" customFormat="1" ht="30" customHeight="1">
      <c r="A23"/>
      <c r="B23" s="4"/>
      <c r="C23"/>
      <c r="D23"/>
      <c r="G23" s="29"/>
      <c r="H23" s="29"/>
      <c r="K23"/>
      <c r="L23"/>
      <c r="M23"/>
      <c r="N23"/>
      <c r="O23"/>
      <c r="P23"/>
      <c r="Q23"/>
      <c r="R23"/>
      <c r="S23"/>
      <c r="T23"/>
      <c r="U23"/>
      <c r="V23"/>
      <c r="W23"/>
      <c r="X23"/>
      <c r="Y23"/>
      <c r="Z23"/>
      <c r="AA23"/>
      <c r="AB23"/>
      <c r="AC23"/>
      <c r="AD23"/>
      <c r="AE23"/>
      <c r="AF23"/>
      <c r="AG23"/>
      <c r="AH23"/>
      <c r="AI23"/>
      <c r="AJ23"/>
      <c r="AK23"/>
      <c r="AL23"/>
      <c r="AM23"/>
      <c r="AN23"/>
      <c r="AO23"/>
      <c r="AP23"/>
      <c r="AQ23"/>
      <c r="AR23"/>
      <c r="AS23"/>
      <c r="AT23"/>
    </row>
    <row r="24" spans="1:46" s="125" customFormat="1" ht="30" customHeight="1">
      <c r="A24"/>
      <c r="B24" s="4"/>
      <c r="C24"/>
      <c r="D24"/>
      <c r="G24" s="29"/>
      <c r="H24" s="29"/>
      <c r="K24"/>
      <c r="L24"/>
      <c r="M24"/>
      <c r="N24"/>
      <c r="O24"/>
      <c r="P24"/>
      <c r="Q24"/>
      <c r="R24"/>
      <c r="S24"/>
      <c r="T24"/>
      <c r="U24"/>
      <c r="V24"/>
      <c r="W24"/>
      <c r="X24"/>
      <c r="Y24"/>
      <c r="Z24"/>
      <c r="AA24"/>
      <c r="AB24"/>
      <c r="AC24"/>
      <c r="AD24"/>
      <c r="AE24"/>
      <c r="AF24"/>
      <c r="AG24"/>
      <c r="AH24"/>
      <c r="AI24"/>
      <c r="AJ24"/>
      <c r="AK24"/>
      <c r="AL24"/>
      <c r="AM24"/>
      <c r="AN24"/>
      <c r="AO24"/>
      <c r="AP24"/>
      <c r="AQ24"/>
      <c r="AR24"/>
      <c r="AS24"/>
      <c r="AT24"/>
    </row>
    <row r="25" spans="1:46" s="125" customFormat="1" ht="30" customHeight="1">
      <c r="A25"/>
      <c r="B25" s="4"/>
      <c r="C25"/>
      <c r="D25"/>
      <c r="G25" s="29"/>
      <c r="H25" s="29"/>
      <c r="K25"/>
      <c r="L25"/>
      <c r="M25"/>
      <c r="N25"/>
      <c r="O25"/>
      <c r="P25"/>
      <c r="Q25"/>
      <c r="R25"/>
      <c r="S25"/>
      <c r="T25"/>
      <c r="U25"/>
      <c r="V25"/>
      <c r="W25"/>
      <c r="X25"/>
      <c r="Y25"/>
      <c r="Z25"/>
      <c r="AA25"/>
      <c r="AB25"/>
      <c r="AC25"/>
      <c r="AD25"/>
      <c r="AE25"/>
      <c r="AF25"/>
      <c r="AG25"/>
      <c r="AH25"/>
      <c r="AI25"/>
      <c r="AJ25"/>
      <c r="AK25"/>
      <c r="AL25"/>
      <c r="AM25"/>
      <c r="AN25"/>
      <c r="AO25"/>
      <c r="AP25"/>
      <c r="AQ25"/>
      <c r="AR25"/>
      <c r="AS25"/>
      <c r="AT25"/>
    </row>
    <row r="26" spans="1:46">
      <c r="A26" s="304"/>
      <c r="B26" s="304"/>
      <c r="C26" s="304"/>
      <c r="D26" s="304"/>
      <c r="E26" s="304"/>
      <c r="F26" s="304"/>
    </row>
    <row r="27" spans="1:46" s="125" customFormat="1" ht="20.149999999999999" customHeight="1">
      <c r="A27"/>
      <c r="B27" s="3"/>
      <c r="C27" s="2"/>
      <c r="D27" s="2"/>
      <c r="G27" s="29"/>
      <c r="H27" s="29"/>
      <c r="K27"/>
      <c r="L27"/>
      <c r="M27"/>
      <c r="N27"/>
      <c r="O27"/>
      <c r="P27"/>
      <c r="Q27"/>
      <c r="R27"/>
      <c r="S27"/>
      <c r="T27"/>
      <c r="U27"/>
      <c r="V27"/>
      <c r="W27"/>
      <c r="X27"/>
      <c r="Y27"/>
      <c r="Z27"/>
      <c r="AA27"/>
      <c r="AB27"/>
      <c r="AC27"/>
      <c r="AD27"/>
      <c r="AE27"/>
      <c r="AF27"/>
      <c r="AG27"/>
      <c r="AH27"/>
      <c r="AI27"/>
      <c r="AJ27"/>
      <c r="AK27"/>
      <c r="AL27"/>
      <c r="AM27"/>
      <c r="AN27"/>
      <c r="AO27"/>
      <c r="AP27"/>
      <c r="AQ27"/>
      <c r="AR27"/>
      <c r="AS27"/>
      <c r="AT27"/>
    </row>
    <row r="28" spans="1:46" s="125" customFormat="1" ht="20.149999999999999" customHeight="1">
      <c r="A28"/>
      <c r="B28" s="3"/>
      <c r="C28" s="2"/>
      <c r="D28" s="2"/>
      <c r="G28" s="29"/>
      <c r="H28" s="29"/>
      <c r="K28"/>
      <c r="L28"/>
      <c r="M28"/>
      <c r="N28"/>
      <c r="O28"/>
      <c r="P28"/>
      <c r="Q28"/>
      <c r="R28"/>
      <c r="S28"/>
      <c r="T28"/>
      <c r="U28"/>
      <c r="V28"/>
      <c r="W28"/>
      <c r="X28"/>
      <c r="Y28"/>
      <c r="Z28"/>
      <c r="AA28"/>
      <c r="AB28"/>
      <c r="AC28"/>
      <c r="AD28"/>
      <c r="AE28"/>
      <c r="AF28"/>
      <c r="AG28"/>
      <c r="AH28"/>
      <c r="AI28"/>
      <c r="AJ28"/>
      <c r="AK28"/>
      <c r="AL28"/>
      <c r="AM28"/>
      <c r="AN28"/>
      <c r="AO28"/>
      <c r="AP28"/>
      <c r="AQ28"/>
      <c r="AR28"/>
      <c r="AS28"/>
      <c r="AT28"/>
    </row>
    <row r="29" spans="1:46" s="125" customFormat="1" ht="20.149999999999999" customHeight="1">
      <c r="A29"/>
      <c r="B29" s="3"/>
      <c r="C29" s="2"/>
      <c r="D29" s="2"/>
      <c r="G29" s="29"/>
      <c r="H29" s="29"/>
      <c r="K29"/>
      <c r="L29"/>
      <c r="M29"/>
      <c r="N29"/>
      <c r="O29"/>
      <c r="P29"/>
      <c r="Q29"/>
      <c r="R29"/>
      <c r="S29"/>
      <c r="T29"/>
      <c r="U29"/>
      <c r="V29"/>
      <c r="W29"/>
      <c r="X29"/>
      <c r="Y29"/>
      <c r="Z29"/>
      <c r="AA29"/>
      <c r="AB29"/>
      <c r="AC29"/>
      <c r="AD29"/>
      <c r="AE29"/>
      <c r="AF29"/>
      <c r="AG29"/>
      <c r="AH29"/>
      <c r="AI29"/>
      <c r="AJ29"/>
      <c r="AK29"/>
      <c r="AL29"/>
      <c r="AM29"/>
      <c r="AN29"/>
      <c r="AO29"/>
      <c r="AP29"/>
      <c r="AQ29"/>
      <c r="AR29"/>
      <c r="AS29"/>
      <c r="AT29"/>
    </row>
    <row r="30" spans="1:46" s="125" customFormat="1" ht="20.149999999999999" customHeight="1">
      <c r="A30"/>
      <c r="B30" s="3"/>
      <c r="C30" s="2"/>
      <c r="D30" s="2"/>
      <c r="G30" s="29"/>
      <c r="H30" s="29"/>
      <c r="K30"/>
      <c r="L30"/>
      <c r="M30"/>
      <c r="N30"/>
      <c r="O30"/>
      <c r="P30"/>
      <c r="Q30"/>
      <c r="R30"/>
      <c r="S30"/>
      <c r="T30"/>
      <c r="U30"/>
      <c r="V30"/>
      <c r="W30"/>
      <c r="X30"/>
      <c r="Y30"/>
      <c r="Z30"/>
      <c r="AA30"/>
      <c r="AB30"/>
      <c r="AC30"/>
      <c r="AD30"/>
      <c r="AE30"/>
      <c r="AF30"/>
      <c r="AG30"/>
      <c r="AH30"/>
      <c r="AI30"/>
      <c r="AJ30"/>
      <c r="AK30"/>
      <c r="AL30"/>
      <c r="AM30"/>
      <c r="AN30"/>
      <c r="AO30"/>
      <c r="AP30"/>
      <c r="AQ30"/>
      <c r="AR30"/>
      <c r="AS30"/>
      <c r="AT30"/>
    </row>
    <row r="31" spans="1:46" s="125" customFormat="1" ht="20.149999999999999" customHeight="1">
      <c r="A31"/>
      <c r="B31" s="3"/>
      <c r="C31" s="2"/>
      <c r="D31" s="2"/>
      <c r="G31" s="29"/>
      <c r="H31" s="29"/>
      <c r="K31"/>
      <c r="L31"/>
      <c r="M31"/>
      <c r="N31"/>
      <c r="O31"/>
      <c r="P31"/>
      <c r="Q31"/>
      <c r="R31"/>
      <c r="S31"/>
      <c r="T31"/>
      <c r="U31"/>
      <c r="V31"/>
      <c r="W31"/>
      <c r="X31"/>
      <c r="Y31"/>
      <c r="Z31"/>
      <c r="AA31"/>
      <c r="AB31"/>
      <c r="AC31"/>
      <c r="AD31"/>
      <c r="AE31"/>
      <c r="AF31"/>
      <c r="AG31"/>
      <c r="AH31"/>
      <c r="AI31"/>
      <c r="AJ31"/>
      <c r="AK31"/>
      <c r="AL31"/>
      <c r="AM31"/>
      <c r="AN31"/>
      <c r="AO31"/>
      <c r="AP31"/>
      <c r="AQ31"/>
      <c r="AR31"/>
      <c r="AS31"/>
      <c r="AT31"/>
    </row>
    <row r="32" spans="1:46" s="125" customFormat="1" ht="20.149999999999999" customHeight="1">
      <c r="A32"/>
      <c r="B32" s="3"/>
      <c r="C32" s="2"/>
      <c r="D32" s="2"/>
      <c r="G32" s="29"/>
      <c r="H32" s="29"/>
      <c r="K32"/>
      <c r="L32"/>
      <c r="M32"/>
      <c r="N32"/>
      <c r="O32"/>
      <c r="P32"/>
      <c r="Q32"/>
      <c r="R32"/>
      <c r="S32"/>
      <c r="T32"/>
      <c r="U32"/>
      <c r="V32"/>
      <c r="W32"/>
      <c r="X32"/>
      <c r="Y32"/>
      <c r="Z32"/>
      <c r="AA32"/>
      <c r="AB32"/>
      <c r="AC32"/>
      <c r="AD32"/>
      <c r="AE32"/>
      <c r="AF32"/>
      <c r="AG32"/>
      <c r="AH32"/>
      <c r="AI32"/>
      <c r="AJ32"/>
      <c r="AK32"/>
      <c r="AL32"/>
      <c r="AM32"/>
      <c r="AN32"/>
      <c r="AO32"/>
      <c r="AP32"/>
      <c r="AQ32"/>
      <c r="AR32"/>
      <c r="AS32"/>
      <c r="AT32"/>
    </row>
    <row r="33" spans="1:46" s="125" customFormat="1" ht="20.149999999999999" customHeight="1">
      <c r="A33"/>
      <c r="B33" s="3"/>
      <c r="C33" s="2"/>
      <c r="D33" s="2"/>
      <c r="G33" s="29"/>
      <c r="H33" s="29"/>
      <c r="K33"/>
      <c r="L33"/>
      <c r="M33"/>
      <c r="N33"/>
      <c r="O33"/>
      <c r="P33"/>
      <c r="Q33"/>
      <c r="R33"/>
      <c r="S33"/>
      <c r="T33"/>
      <c r="U33"/>
      <c r="V33"/>
      <c r="W33"/>
      <c r="X33"/>
      <c r="Y33"/>
      <c r="Z33"/>
      <c r="AA33"/>
      <c r="AB33"/>
      <c r="AC33"/>
      <c r="AD33"/>
      <c r="AE33"/>
      <c r="AF33"/>
      <c r="AG33"/>
      <c r="AH33"/>
      <c r="AI33"/>
      <c r="AJ33"/>
      <c r="AK33"/>
      <c r="AL33"/>
      <c r="AM33"/>
      <c r="AN33"/>
      <c r="AO33"/>
      <c r="AP33"/>
      <c r="AQ33"/>
      <c r="AR33"/>
      <c r="AS33"/>
      <c r="AT33"/>
    </row>
    <row r="34" spans="1:46" ht="20.149999999999999" customHeight="1"/>
    <row r="35" spans="1:46" ht="20.149999999999999" customHeight="1"/>
    <row r="36" spans="1:46" ht="20.149999999999999" customHeight="1"/>
    <row r="37" spans="1:46" ht="20.149999999999999" customHeight="1"/>
    <row r="106" spans="46:46">
      <c r="AT106">
        <v>0</v>
      </c>
    </row>
  </sheetData>
  <mergeCells count="6">
    <mergeCell ref="A26:F26"/>
    <mergeCell ref="B1:F1"/>
    <mergeCell ref="C2:D2"/>
    <mergeCell ref="F3:F15"/>
    <mergeCell ref="E16:F16"/>
    <mergeCell ref="A17:G21"/>
  </mergeCells>
  <phoneticPr fontId="1"/>
  <printOptions horizontalCentered="1"/>
  <pageMargins left="1" right="1" top="1" bottom="1" header="0.5" footer="0.5"/>
  <pageSetup paperSize="9" scale="47" orientation="portrait" r:id="rId1"/>
  <headerFooter alignWithMargins="0">
    <oddHeader>&amp;C&amp;"HG丸ｺﾞｼｯｸM-PRO,太字"&amp;14見積依頼</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A6761-FC44-474C-BA3A-C88786425713}">
  <sheetPr>
    <pageSetUpPr fitToPage="1"/>
  </sheetPr>
  <dimension ref="A1:AT96"/>
  <sheetViews>
    <sheetView view="pageBreakPreview" zoomScale="70" zoomScaleNormal="100" zoomScaleSheetLayoutView="70" workbookViewId="0">
      <selection activeCell="H10" sqref="H10"/>
    </sheetView>
  </sheetViews>
  <sheetFormatPr defaultRowHeight="13"/>
  <cols>
    <col min="1" max="1" width="3.453125" bestFit="1" customWidth="1"/>
    <col min="2" max="2" width="51.36328125" style="3" customWidth="1"/>
    <col min="3" max="3" width="6.453125" style="2" bestFit="1" customWidth="1"/>
    <col min="4" max="4" width="7.08984375" style="2" customWidth="1"/>
    <col min="5" max="5" width="25.453125" style="5" customWidth="1"/>
    <col min="6" max="6" width="58.90625" style="5" customWidth="1"/>
    <col min="7" max="7" width="8.6328125" style="29" customWidth="1"/>
    <col min="8" max="8" width="9" style="29" bestFit="1" customWidth="1"/>
    <col min="9" max="9" width="14" style="5" bestFit="1" customWidth="1"/>
    <col min="10" max="10" width="14.90625" style="5" bestFit="1" customWidth="1"/>
  </cols>
  <sheetData>
    <row r="1" spans="1:46" ht="45" customHeight="1" thickBot="1">
      <c r="A1" s="79"/>
      <c r="B1" s="354" t="s">
        <v>59</v>
      </c>
      <c r="C1" s="355"/>
      <c r="D1" s="355"/>
      <c r="E1" s="355"/>
      <c r="F1" s="355"/>
      <c r="G1" s="78"/>
    </row>
    <row r="2" spans="1:46" ht="70" customHeight="1" thickTop="1">
      <c r="A2" s="77"/>
      <c r="B2" s="76" t="s">
        <v>58</v>
      </c>
      <c r="C2" s="356" t="s">
        <v>57</v>
      </c>
      <c r="D2" s="357"/>
      <c r="E2" s="75" t="s">
        <v>56</v>
      </c>
      <c r="F2" s="74" t="s">
        <v>43</v>
      </c>
      <c r="G2" s="73" t="s">
        <v>42</v>
      </c>
      <c r="H2" s="55" t="s">
        <v>15</v>
      </c>
      <c r="I2" s="55" t="s">
        <v>14</v>
      </c>
      <c r="J2" s="54" t="s">
        <v>13</v>
      </c>
      <c r="K2" s="53" t="s">
        <v>41</v>
      </c>
    </row>
    <row r="3" spans="1:46" ht="70" customHeight="1">
      <c r="A3" s="66">
        <v>1</v>
      </c>
      <c r="B3" s="70" t="s">
        <v>184</v>
      </c>
      <c r="C3" s="69">
        <v>3</v>
      </c>
      <c r="D3" s="68" t="s">
        <v>24</v>
      </c>
      <c r="E3" s="67" t="s">
        <v>55</v>
      </c>
      <c r="F3" s="351" t="s">
        <v>54</v>
      </c>
      <c r="G3" s="61">
        <v>573</v>
      </c>
      <c r="H3" s="45">
        <v>387</v>
      </c>
      <c r="I3" s="44">
        <f>H3*C3</f>
        <v>1161</v>
      </c>
      <c r="J3" s="72" t="s">
        <v>22</v>
      </c>
      <c r="K3" s="71"/>
    </row>
    <row r="4" spans="1:46" ht="70" customHeight="1">
      <c r="A4" s="66">
        <v>2</v>
      </c>
      <c r="B4" s="70" t="s">
        <v>53</v>
      </c>
      <c r="C4" s="69">
        <v>1</v>
      </c>
      <c r="D4" s="68" t="s">
        <v>52</v>
      </c>
      <c r="E4" s="67" t="s">
        <v>51</v>
      </c>
      <c r="F4" s="352"/>
      <c r="G4" s="61">
        <v>492</v>
      </c>
      <c r="H4" s="45">
        <v>246</v>
      </c>
      <c r="I4" s="44">
        <f>H4*C4</f>
        <v>246</v>
      </c>
      <c r="J4" s="43" t="s">
        <v>22</v>
      </c>
      <c r="K4" s="34"/>
    </row>
    <row r="5" spans="1:46" ht="70" customHeight="1" thickBot="1">
      <c r="A5" s="66">
        <v>3</v>
      </c>
      <c r="B5" s="65" t="s">
        <v>50</v>
      </c>
      <c r="C5" s="64">
        <v>2</v>
      </c>
      <c r="D5" s="63" t="s">
        <v>33</v>
      </c>
      <c r="E5" s="62" t="s">
        <v>49</v>
      </c>
      <c r="F5" s="353"/>
      <c r="G5" s="61">
        <v>176</v>
      </c>
      <c r="H5" s="45">
        <v>138</v>
      </c>
      <c r="I5" s="44">
        <f>H5*C5</f>
        <v>276</v>
      </c>
      <c r="J5" s="43" t="s">
        <v>22</v>
      </c>
      <c r="K5" s="34"/>
    </row>
    <row r="6" spans="1:46" ht="30" customHeight="1">
      <c r="A6" s="60"/>
      <c r="B6" s="60"/>
      <c r="C6" s="60"/>
      <c r="D6" s="60"/>
      <c r="E6" s="358"/>
      <c r="F6" s="359"/>
      <c r="G6" s="60"/>
      <c r="H6" s="32" t="s">
        <v>21</v>
      </c>
      <c r="I6" s="31">
        <f>SUM(I3:I4)</f>
        <v>1407</v>
      </c>
    </row>
    <row r="7" spans="1:46" ht="24.75" customHeight="1">
      <c r="A7" s="355" t="s">
        <v>48</v>
      </c>
      <c r="B7" s="355"/>
      <c r="C7" s="355"/>
      <c r="D7" s="355"/>
      <c r="E7" s="355"/>
      <c r="F7" s="355"/>
      <c r="G7" s="355"/>
      <c r="I7" s="30"/>
    </row>
    <row r="8" spans="1:46" s="5" customFormat="1" ht="24.75" customHeight="1">
      <c r="A8" s="355"/>
      <c r="B8" s="355"/>
      <c r="C8" s="355"/>
      <c r="D8" s="355"/>
      <c r="E8" s="355"/>
      <c r="F8" s="355"/>
      <c r="G8" s="355"/>
      <c r="H8" s="29"/>
      <c r="I8" s="30"/>
      <c r="K8"/>
      <c r="L8"/>
      <c r="M8"/>
      <c r="N8"/>
      <c r="O8"/>
      <c r="P8"/>
      <c r="Q8"/>
      <c r="R8"/>
      <c r="S8"/>
      <c r="T8"/>
      <c r="U8"/>
      <c r="V8"/>
      <c r="W8"/>
      <c r="X8"/>
      <c r="Y8"/>
      <c r="Z8"/>
      <c r="AA8"/>
      <c r="AB8"/>
      <c r="AC8"/>
      <c r="AD8"/>
      <c r="AE8"/>
      <c r="AF8"/>
      <c r="AG8"/>
      <c r="AH8"/>
      <c r="AI8"/>
      <c r="AJ8"/>
      <c r="AK8"/>
      <c r="AL8"/>
      <c r="AM8"/>
      <c r="AN8"/>
      <c r="AO8"/>
      <c r="AP8"/>
      <c r="AQ8"/>
      <c r="AR8"/>
      <c r="AS8"/>
      <c r="AT8"/>
    </row>
    <row r="9" spans="1:46" s="5" customFormat="1" ht="24.75" customHeight="1">
      <c r="A9" s="355"/>
      <c r="B9" s="355"/>
      <c r="C9" s="355"/>
      <c r="D9" s="355"/>
      <c r="E9" s="355"/>
      <c r="F9" s="355"/>
      <c r="G9" s="355"/>
      <c r="H9" s="29"/>
      <c r="I9" s="30"/>
      <c r="K9"/>
      <c r="L9"/>
      <c r="M9"/>
      <c r="N9"/>
      <c r="O9"/>
      <c r="P9"/>
      <c r="Q9"/>
      <c r="R9"/>
      <c r="S9"/>
      <c r="T9"/>
      <c r="U9"/>
      <c r="V9"/>
      <c r="W9"/>
      <c r="X9"/>
      <c r="Y9"/>
      <c r="Z9"/>
      <c r="AA9"/>
      <c r="AB9"/>
      <c r="AC9"/>
      <c r="AD9"/>
      <c r="AE9"/>
      <c r="AF9"/>
      <c r="AG9"/>
      <c r="AH9"/>
      <c r="AI9"/>
      <c r="AJ9"/>
      <c r="AK9"/>
      <c r="AL9"/>
      <c r="AM9"/>
      <c r="AN9"/>
      <c r="AO9"/>
      <c r="AP9"/>
      <c r="AQ9"/>
      <c r="AR9"/>
      <c r="AS9"/>
      <c r="AT9"/>
    </row>
    <row r="10" spans="1:46" s="5" customFormat="1" ht="38.25" customHeight="1">
      <c r="A10" s="355"/>
      <c r="B10" s="355"/>
      <c r="C10" s="355"/>
      <c r="D10" s="355"/>
      <c r="E10" s="355"/>
      <c r="F10" s="355"/>
      <c r="G10" s="355"/>
      <c r="H10" s="29"/>
      <c r="I10" s="30"/>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5" customFormat="1" ht="81.75" customHeight="1">
      <c r="A11" s="355"/>
      <c r="B11" s="355"/>
      <c r="C11" s="355"/>
      <c r="D11" s="355"/>
      <c r="E11" s="355"/>
      <c r="F11" s="355"/>
      <c r="G11" s="355"/>
      <c r="H11" s="29"/>
      <c r="I11" s="30"/>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5" customFormat="1" ht="30" customHeight="1">
      <c r="A12"/>
      <c r="B12" s="4"/>
      <c r="C12"/>
      <c r="D12"/>
      <c r="G12" s="29"/>
      <c r="H12" s="29"/>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5" customFormat="1" ht="30" customHeight="1">
      <c r="A13"/>
      <c r="B13" s="4"/>
      <c r="C13"/>
      <c r="D13"/>
      <c r="G13" s="29"/>
      <c r="H13" s="29"/>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s="5" customFormat="1" ht="30" customHeight="1">
      <c r="A14"/>
      <c r="B14" s="4"/>
      <c r="C14"/>
      <c r="D14"/>
      <c r="G14" s="29"/>
      <c r="H14" s="29"/>
      <c r="K14"/>
      <c r="L14"/>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5" customFormat="1" ht="30" customHeight="1">
      <c r="A15"/>
      <c r="B15" s="4"/>
      <c r="C15"/>
      <c r="D15"/>
      <c r="G15" s="29"/>
      <c r="H15" s="29"/>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c r="A16" s="304"/>
      <c r="B16" s="304"/>
      <c r="C16" s="304"/>
      <c r="D16" s="304"/>
      <c r="E16" s="304"/>
      <c r="F16" s="304"/>
    </row>
    <row r="17" spans="1:46" s="5" customFormat="1" ht="20.149999999999999" customHeight="1">
      <c r="A17"/>
      <c r="B17" s="3"/>
      <c r="C17" s="2"/>
      <c r="D17" s="2"/>
      <c r="G17" s="29"/>
      <c r="H17" s="29"/>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5" customFormat="1" ht="20.149999999999999" customHeight="1">
      <c r="A18"/>
      <c r="B18" s="3"/>
      <c r="C18" s="2"/>
      <c r="D18" s="2"/>
      <c r="G18" s="29"/>
      <c r="H18" s="29"/>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5" customFormat="1" ht="20.149999999999999" customHeight="1">
      <c r="A19"/>
      <c r="B19" s="3"/>
      <c r="C19" s="2"/>
      <c r="D19" s="2"/>
      <c r="G19" s="29"/>
      <c r="H19" s="29"/>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5" customFormat="1" ht="20.149999999999999" customHeight="1">
      <c r="A20"/>
      <c r="B20" s="3"/>
      <c r="C20" s="2"/>
      <c r="D20" s="2"/>
      <c r="G20" s="29"/>
      <c r="H20" s="29"/>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5" customFormat="1" ht="20.149999999999999" customHeight="1">
      <c r="A21"/>
      <c r="B21" s="3"/>
      <c r="C21" s="2"/>
      <c r="D21" s="2"/>
      <c r="G21" s="29"/>
      <c r="H21" s="29"/>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s="5" customFormat="1" ht="20.149999999999999" customHeight="1">
      <c r="A22"/>
      <c r="B22" s="3"/>
      <c r="C22" s="2"/>
      <c r="D22" s="2"/>
      <c r="G22" s="29"/>
      <c r="H22" s="29"/>
      <c r="K22"/>
      <c r="L22"/>
      <c r="M22"/>
      <c r="N22"/>
      <c r="O22"/>
      <c r="P22"/>
      <c r="Q22"/>
      <c r="R22"/>
      <c r="S22"/>
      <c r="T22"/>
      <c r="U22"/>
      <c r="V22"/>
      <c r="W22"/>
      <c r="X22"/>
      <c r="Y22"/>
      <c r="Z22"/>
      <c r="AA22"/>
      <c r="AB22"/>
      <c r="AC22"/>
      <c r="AD22"/>
      <c r="AE22"/>
      <c r="AF22"/>
      <c r="AG22"/>
      <c r="AH22"/>
      <c r="AI22"/>
      <c r="AJ22"/>
      <c r="AK22"/>
      <c r="AL22"/>
      <c r="AM22"/>
      <c r="AN22"/>
      <c r="AO22"/>
      <c r="AP22"/>
      <c r="AQ22"/>
      <c r="AR22"/>
      <c r="AS22"/>
      <c r="AT22"/>
    </row>
    <row r="23" spans="1:46" s="5" customFormat="1" ht="20.149999999999999" customHeight="1">
      <c r="A23"/>
      <c r="B23" s="3"/>
      <c r="C23" s="2"/>
      <c r="D23" s="2"/>
      <c r="G23" s="29"/>
      <c r="H23" s="29"/>
      <c r="K23"/>
      <c r="L23"/>
      <c r="M23"/>
      <c r="N23"/>
      <c r="O23"/>
      <c r="P23"/>
      <c r="Q23"/>
      <c r="R23"/>
      <c r="S23"/>
      <c r="T23"/>
      <c r="U23"/>
      <c r="V23"/>
      <c r="W23"/>
      <c r="X23"/>
      <c r="Y23"/>
      <c r="Z23"/>
      <c r="AA23"/>
      <c r="AB23"/>
      <c r="AC23"/>
      <c r="AD23"/>
      <c r="AE23"/>
      <c r="AF23"/>
      <c r="AG23"/>
      <c r="AH23"/>
      <c r="AI23"/>
      <c r="AJ23"/>
      <c r="AK23"/>
      <c r="AL23"/>
      <c r="AM23"/>
      <c r="AN23"/>
      <c r="AO23"/>
      <c r="AP23"/>
      <c r="AQ23"/>
      <c r="AR23"/>
      <c r="AS23"/>
      <c r="AT23"/>
    </row>
    <row r="24" spans="1:46" ht="20.149999999999999" customHeight="1"/>
    <row r="25" spans="1:46" ht="20.149999999999999" customHeight="1"/>
    <row r="26" spans="1:46" ht="20.149999999999999" customHeight="1"/>
    <row r="27" spans="1:46" ht="20.149999999999999" customHeight="1"/>
    <row r="96" spans="46:46">
      <c r="AT96">
        <v>0</v>
      </c>
    </row>
  </sheetData>
  <mergeCells count="6">
    <mergeCell ref="A16:F16"/>
    <mergeCell ref="F3:F5"/>
    <mergeCell ref="B1:F1"/>
    <mergeCell ref="C2:D2"/>
    <mergeCell ref="E6:F6"/>
    <mergeCell ref="A7:G11"/>
  </mergeCells>
  <phoneticPr fontId="1"/>
  <printOptions horizontalCentered="1"/>
  <pageMargins left="1" right="1" top="1" bottom="1" header="0.5" footer="0.5"/>
  <pageSetup paperSize="9" scale="70" orientation="landscape" r:id="rId1"/>
  <headerFooter alignWithMargins="0">
    <oddHeader>&amp;C&amp;"HG丸ｺﾞｼｯｸM-PRO,太字"&amp;14見積依頼</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DB45-0FBA-475A-B216-1964387EC800}">
  <sheetPr>
    <pageSetUpPr fitToPage="1"/>
  </sheetPr>
  <dimension ref="A1:AT98"/>
  <sheetViews>
    <sheetView view="pageBreakPreview" zoomScale="70" zoomScaleNormal="100" zoomScaleSheetLayoutView="70" workbookViewId="0">
      <selection activeCell="H10" sqref="H10"/>
    </sheetView>
  </sheetViews>
  <sheetFormatPr defaultRowHeight="13"/>
  <cols>
    <col min="1" max="1" width="5.453125" bestFit="1" customWidth="1"/>
    <col min="2" max="2" width="44.90625" style="3" customWidth="1"/>
    <col min="3" max="3" width="6.453125" style="2" bestFit="1" customWidth="1"/>
    <col min="4" max="4" width="7.08984375" style="2" bestFit="1" customWidth="1"/>
    <col min="5" max="5" width="56.36328125" style="5" customWidth="1"/>
    <col min="6" max="6" width="55.90625" style="5" customWidth="1"/>
    <col min="7" max="7" width="8.6328125" style="29" customWidth="1"/>
    <col min="8" max="8" width="9" style="29" bestFit="1" customWidth="1"/>
    <col min="9" max="9" width="14" style="5" bestFit="1" customWidth="1"/>
    <col min="10" max="10" width="14.90625" style="5" bestFit="1" customWidth="1"/>
  </cols>
  <sheetData>
    <row r="1" spans="1:46" ht="60" customHeight="1" thickBot="1">
      <c r="B1" s="360" t="s">
        <v>47</v>
      </c>
      <c r="C1" s="301"/>
      <c r="D1" s="301"/>
      <c r="E1" s="301"/>
      <c r="F1" s="301"/>
    </row>
    <row r="2" spans="1:46" ht="47.25" customHeight="1">
      <c r="A2" s="59"/>
      <c r="B2" s="58" t="s">
        <v>46</v>
      </c>
      <c r="C2" s="326" t="s">
        <v>45</v>
      </c>
      <c r="D2" s="306"/>
      <c r="E2" s="58" t="s">
        <v>44</v>
      </c>
      <c r="F2" s="57" t="s">
        <v>43</v>
      </c>
      <c r="G2" s="56" t="s">
        <v>42</v>
      </c>
      <c r="H2" s="55" t="s">
        <v>15</v>
      </c>
      <c r="I2" s="55" t="s">
        <v>14</v>
      </c>
      <c r="J2" s="54" t="s">
        <v>13</v>
      </c>
      <c r="K2" s="53" t="s">
        <v>41</v>
      </c>
    </row>
    <row r="3" spans="1:46" ht="48" customHeight="1">
      <c r="A3" s="51">
        <v>1</v>
      </c>
      <c r="B3" s="50" t="s">
        <v>40</v>
      </c>
      <c r="C3" s="49">
        <v>5</v>
      </c>
      <c r="D3" s="48" t="s">
        <v>33</v>
      </c>
      <c r="E3" s="47" t="s">
        <v>39</v>
      </c>
      <c r="F3" s="363" t="s">
        <v>38</v>
      </c>
      <c r="G3" s="46">
        <v>363</v>
      </c>
      <c r="H3" s="45">
        <v>363</v>
      </c>
      <c r="I3" s="44">
        <f>H3*C3</f>
        <v>1815</v>
      </c>
      <c r="J3" s="43" t="s">
        <v>22</v>
      </c>
      <c r="K3" s="52">
        <v>45481</v>
      </c>
    </row>
    <row r="4" spans="1:46" ht="48" customHeight="1">
      <c r="A4" s="51">
        <v>2</v>
      </c>
      <c r="B4" s="50" t="s">
        <v>37</v>
      </c>
      <c r="C4" s="49">
        <v>5</v>
      </c>
      <c r="D4" s="48" t="s">
        <v>33</v>
      </c>
      <c r="E4" s="47" t="s">
        <v>36</v>
      </c>
      <c r="F4" s="364"/>
      <c r="G4" s="46">
        <v>220</v>
      </c>
      <c r="H4" s="45">
        <v>220</v>
      </c>
      <c r="I4" s="44">
        <f>H4*C4</f>
        <v>1100</v>
      </c>
      <c r="J4" s="43" t="s">
        <v>22</v>
      </c>
      <c r="K4" s="34"/>
    </row>
    <row r="5" spans="1:46" ht="48" customHeight="1">
      <c r="A5" s="51" t="s">
        <v>35</v>
      </c>
      <c r="B5" s="50" t="s">
        <v>34</v>
      </c>
      <c r="C5" s="49">
        <v>50</v>
      </c>
      <c r="D5" s="48" t="s">
        <v>33</v>
      </c>
      <c r="E5" s="47" t="s">
        <v>32</v>
      </c>
      <c r="F5" s="364"/>
      <c r="G5" s="46">
        <v>77</v>
      </c>
      <c r="H5" s="45">
        <v>46</v>
      </c>
      <c r="I5" s="44">
        <f>H5*C5</f>
        <v>2300</v>
      </c>
      <c r="J5" s="43" t="s">
        <v>27</v>
      </c>
      <c r="K5" s="34"/>
    </row>
    <row r="6" spans="1:46" ht="48" customHeight="1">
      <c r="A6" s="51" t="s">
        <v>31</v>
      </c>
      <c r="B6" s="50" t="s">
        <v>30</v>
      </c>
      <c r="C6" s="49">
        <v>3</v>
      </c>
      <c r="D6" s="48" t="s">
        <v>29</v>
      </c>
      <c r="E6" s="47" t="s">
        <v>28</v>
      </c>
      <c r="F6" s="364"/>
      <c r="G6" s="46">
        <v>1705</v>
      </c>
      <c r="H6" s="45">
        <v>1364</v>
      </c>
      <c r="I6" s="44">
        <f>H6*C6</f>
        <v>4092</v>
      </c>
      <c r="J6" s="43" t="s">
        <v>27</v>
      </c>
      <c r="K6" s="34"/>
    </row>
    <row r="7" spans="1:46" ht="48" customHeight="1" thickBot="1">
      <c r="A7" s="42" t="s">
        <v>26</v>
      </c>
      <c r="B7" s="39" t="s">
        <v>25</v>
      </c>
      <c r="C7" s="41">
        <v>1</v>
      </c>
      <c r="D7" s="40" t="s">
        <v>24</v>
      </c>
      <c r="E7" s="39" t="s">
        <v>23</v>
      </c>
      <c r="F7" s="365"/>
      <c r="G7" s="38">
        <v>834</v>
      </c>
      <c r="H7" s="37">
        <v>639</v>
      </c>
      <c r="I7" s="36">
        <f>H7*C7</f>
        <v>639</v>
      </c>
      <c r="J7" s="35" t="s">
        <v>22</v>
      </c>
      <c r="K7" s="34"/>
    </row>
    <row r="8" spans="1:46" ht="30" customHeight="1">
      <c r="A8" s="7"/>
      <c r="B8" s="7"/>
      <c r="C8" s="7"/>
      <c r="D8" s="7"/>
      <c r="E8" s="361"/>
      <c r="F8" s="362"/>
      <c r="G8" s="33"/>
      <c r="H8" s="32" t="s">
        <v>21</v>
      </c>
      <c r="I8" s="31">
        <f>SUM(I6:I7)</f>
        <v>4731</v>
      </c>
    </row>
    <row r="9" spans="1:46" ht="24.75" customHeight="1">
      <c r="A9" s="355" t="s">
        <v>20</v>
      </c>
      <c r="B9" s="301"/>
      <c r="C9" s="301"/>
      <c r="D9" s="301"/>
      <c r="E9" s="301"/>
      <c r="F9" s="301"/>
      <c r="G9" s="301"/>
      <c r="I9" s="30"/>
    </row>
    <row r="10" spans="1:46" s="5" customFormat="1" ht="24.75" customHeight="1">
      <c r="A10" s="301"/>
      <c r="B10" s="301"/>
      <c r="C10" s="301"/>
      <c r="D10" s="301"/>
      <c r="E10" s="301"/>
      <c r="F10" s="301"/>
      <c r="G10" s="301"/>
      <c r="H10" s="29"/>
      <c r="I10" s="30"/>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5" customFormat="1" ht="24.75" customHeight="1">
      <c r="A11" s="301"/>
      <c r="B11" s="301"/>
      <c r="C11" s="301"/>
      <c r="D11" s="301"/>
      <c r="E11" s="301"/>
      <c r="F11" s="301"/>
      <c r="G11" s="301"/>
      <c r="H11" s="29"/>
      <c r="I11" s="30"/>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5" customFormat="1" ht="38.25" customHeight="1">
      <c r="A12" s="301"/>
      <c r="B12" s="301"/>
      <c r="C12" s="301"/>
      <c r="D12" s="301"/>
      <c r="E12" s="301"/>
      <c r="F12" s="301"/>
      <c r="G12" s="301"/>
      <c r="H12" s="29"/>
      <c r="I12" s="30"/>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5" customFormat="1" ht="81.75" customHeight="1">
      <c r="A13" s="301"/>
      <c r="B13" s="301"/>
      <c r="C13" s="301"/>
      <c r="D13" s="301"/>
      <c r="E13" s="301"/>
      <c r="F13" s="301"/>
      <c r="G13" s="301"/>
      <c r="H13" s="29"/>
      <c r="I13" s="30"/>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s="5" customFormat="1" ht="30" customHeight="1">
      <c r="A14"/>
      <c r="B14" s="4"/>
      <c r="C14"/>
      <c r="D14"/>
      <c r="G14" s="29"/>
      <c r="H14" s="29"/>
      <c r="K14"/>
      <c r="L14"/>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5" customFormat="1" ht="30" customHeight="1">
      <c r="A15"/>
      <c r="B15" s="4"/>
      <c r="C15"/>
      <c r="D15"/>
      <c r="G15" s="29"/>
      <c r="H15" s="29"/>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5" customFormat="1" ht="30" customHeight="1">
      <c r="A16"/>
      <c r="B16" s="4"/>
      <c r="C16"/>
      <c r="D16"/>
      <c r="G16" s="29"/>
      <c r="H16" s="29"/>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5" customFormat="1" ht="30" customHeight="1">
      <c r="A17"/>
      <c r="B17" s="4"/>
      <c r="C17"/>
      <c r="D17"/>
      <c r="G17" s="29"/>
      <c r="H17" s="29"/>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c r="A18" s="304"/>
      <c r="B18" s="304"/>
      <c r="C18" s="304"/>
      <c r="D18" s="304"/>
      <c r="E18" s="304"/>
      <c r="F18" s="304"/>
    </row>
    <row r="19" spans="1:46" s="5" customFormat="1" ht="20.149999999999999" customHeight="1">
      <c r="A19"/>
      <c r="B19" s="4"/>
      <c r="C19"/>
      <c r="D19"/>
      <c r="G19" s="29"/>
      <c r="H19" s="29"/>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5" customFormat="1" ht="20.149999999999999" customHeight="1">
      <c r="A20"/>
      <c r="B20" s="4"/>
      <c r="C20"/>
      <c r="D20"/>
      <c r="G20" s="29"/>
      <c r="H20" s="29"/>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5" customFormat="1" ht="20.149999999999999" customHeight="1">
      <c r="A21"/>
      <c r="B21" s="4"/>
      <c r="C21"/>
      <c r="D21"/>
      <c r="G21" s="29"/>
      <c r="H21" s="29"/>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s="5" customFormat="1" ht="20.149999999999999" customHeight="1">
      <c r="A22"/>
      <c r="B22" s="4"/>
      <c r="C22"/>
      <c r="D22"/>
      <c r="G22" s="29"/>
      <c r="H22" s="29"/>
      <c r="K22"/>
      <c r="L22"/>
      <c r="M22"/>
      <c r="N22"/>
      <c r="O22"/>
      <c r="P22"/>
      <c r="Q22"/>
      <c r="R22"/>
      <c r="S22"/>
      <c r="T22"/>
      <c r="U22"/>
      <c r="V22"/>
      <c r="W22"/>
      <c r="X22"/>
      <c r="Y22"/>
      <c r="Z22"/>
      <c r="AA22"/>
      <c r="AB22"/>
      <c r="AC22"/>
      <c r="AD22"/>
      <c r="AE22"/>
      <c r="AF22"/>
      <c r="AG22"/>
      <c r="AH22"/>
      <c r="AI22"/>
      <c r="AJ22"/>
      <c r="AK22"/>
      <c r="AL22"/>
      <c r="AM22"/>
      <c r="AN22"/>
      <c r="AO22"/>
      <c r="AP22"/>
      <c r="AQ22"/>
      <c r="AR22"/>
      <c r="AS22"/>
      <c r="AT22"/>
    </row>
    <row r="23" spans="1:46" s="5" customFormat="1" ht="20.149999999999999" customHeight="1">
      <c r="A23"/>
      <c r="B23" s="4"/>
      <c r="C23"/>
      <c r="D23"/>
      <c r="G23" s="29"/>
      <c r="H23" s="29"/>
      <c r="K23"/>
      <c r="L23"/>
      <c r="M23"/>
      <c r="N23"/>
      <c r="O23"/>
      <c r="P23"/>
      <c r="Q23"/>
      <c r="R23"/>
      <c r="S23"/>
      <c r="T23"/>
      <c r="U23"/>
      <c r="V23"/>
      <c r="W23"/>
      <c r="X23"/>
      <c r="Y23"/>
      <c r="Z23"/>
      <c r="AA23"/>
      <c r="AB23"/>
      <c r="AC23"/>
      <c r="AD23"/>
      <c r="AE23"/>
      <c r="AF23"/>
      <c r="AG23"/>
      <c r="AH23"/>
      <c r="AI23"/>
      <c r="AJ23"/>
      <c r="AK23"/>
      <c r="AL23"/>
      <c r="AM23"/>
      <c r="AN23"/>
      <c r="AO23"/>
      <c r="AP23"/>
      <c r="AQ23"/>
      <c r="AR23"/>
      <c r="AS23"/>
      <c r="AT23"/>
    </row>
    <row r="24" spans="1:46" s="5" customFormat="1" ht="20.149999999999999" customHeight="1">
      <c r="A24"/>
      <c r="B24" s="4"/>
      <c r="C24"/>
      <c r="D24"/>
      <c r="G24" s="29"/>
      <c r="H24" s="29"/>
      <c r="K24"/>
      <c r="L24"/>
      <c r="M24"/>
      <c r="N24"/>
      <c r="O24"/>
      <c r="P24"/>
      <c r="Q24"/>
      <c r="R24"/>
      <c r="S24"/>
      <c r="T24"/>
      <c r="U24"/>
      <c r="V24"/>
      <c r="W24"/>
      <c r="X24"/>
      <c r="Y24"/>
      <c r="Z24"/>
      <c r="AA24"/>
      <c r="AB24"/>
      <c r="AC24"/>
      <c r="AD24"/>
      <c r="AE24"/>
      <c r="AF24"/>
      <c r="AG24"/>
      <c r="AH24"/>
      <c r="AI24"/>
      <c r="AJ24"/>
      <c r="AK24"/>
      <c r="AL24"/>
      <c r="AM24"/>
      <c r="AN24"/>
      <c r="AO24"/>
      <c r="AP24"/>
      <c r="AQ24"/>
      <c r="AR24"/>
      <c r="AS24"/>
      <c r="AT24"/>
    </row>
    <row r="25" spans="1:46" s="5" customFormat="1" ht="20.149999999999999" customHeight="1">
      <c r="A25"/>
      <c r="B25" s="4"/>
      <c r="C25"/>
      <c r="D25"/>
      <c r="G25" s="29"/>
      <c r="H25" s="29"/>
      <c r="K25"/>
      <c r="L25"/>
      <c r="M25"/>
      <c r="N25"/>
      <c r="O25"/>
      <c r="P25"/>
      <c r="Q25"/>
      <c r="R25"/>
      <c r="S25"/>
      <c r="T25"/>
      <c r="U25"/>
      <c r="V25"/>
      <c r="W25"/>
      <c r="X25"/>
      <c r="Y25"/>
      <c r="Z25"/>
      <c r="AA25"/>
      <c r="AB25"/>
      <c r="AC25"/>
      <c r="AD25"/>
      <c r="AE25"/>
      <c r="AF25"/>
      <c r="AG25"/>
      <c r="AH25"/>
      <c r="AI25"/>
      <c r="AJ25"/>
      <c r="AK25"/>
      <c r="AL25"/>
      <c r="AM25"/>
      <c r="AN25"/>
      <c r="AO25"/>
      <c r="AP25"/>
      <c r="AQ25"/>
      <c r="AR25"/>
      <c r="AS25"/>
      <c r="AT25"/>
    </row>
    <row r="26" spans="1:46" ht="20.149999999999999" customHeight="1">
      <c r="B26" s="4"/>
      <c r="C26"/>
      <c r="D26"/>
    </row>
    <row r="27" spans="1:46" ht="20.149999999999999" customHeight="1">
      <c r="B27" s="4"/>
      <c r="C27"/>
      <c r="D27"/>
    </row>
    <row r="28" spans="1:46" ht="20.149999999999999" customHeight="1">
      <c r="B28" s="4"/>
      <c r="C28"/>
      <c r="D28"/>
    </row>
    <row r="29" spans="1:46" ht="20.149999999999999" customHeight="1">
      <c r="B29" s="4"/>
      <c r="C29"/>
      <c r="D29"/>
    </row>
    <row r="30" spans="1:46">
      <c r="B30" s="4"/>
      <c r="C30"/>
      <c r="D30"/>
    </row>
    <row r="31" spans="1:46">
      <c r="B31" s="4"/>
      <c r="C31"/>
      <c r="D31"/>
    </row>
    <row r="98" spans="46:46">
      <c r="AT98">
        <v>0</v>
      </c>
    </row>
  </sheetData>
  <mergeCells count="6">
    <mergeCell ref="B1:F1"/>
    <mergeCell ref="C2:D2"/>
    <mergeCell ref="E8:F8"/>
    <mergeCell ref="A9:G13"/>
    <mergeCell ref="A18:F18"/>
    <mergeCell ref="F3:F7"/>
  </mergeCells>
  <phoneticPr fontId="1"/>
  <printOptions horizontalCentered="1" verticalCentered="1"/>
  <pageMargins left="0.98425196850393704" right="0.98425196850393704" top="0.98425196850393704" bottom="0.98425196850393704" header="0.51181102362204722" footer="0.51181102362204722"/>
  <pageSetup paperSize="9" scale="56" orientation="landscape" r:id="rId1"/>
  <headerFooter alignWithMargins="0">
    <oddHeader>&amp;C&amp;"HG丸ｺﾞｼｯｸM-PRO,太字"&amp;14見積依頼</oddHead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69C8A-5DEC-483A-B56C-6A2EDB296159}">
  <sheetPr>
    <pageSetUpPr fitToPage="1"/>
  </sheetPr>
  <dimension ref="A1:AO95"/>
  <sheetViews>
    <sheetView view="pageBreakPreview" zoomScale="86" zoomScaleNormal="100" zoomScaleSheetLayoutView="86" workbookViewId="0">
      <selection activeCell="D3" sqref="D3"/>
    </sheetView>
  </sheetViews>
  <sheetFormatPr defaultRowHeight="13"/>
  <cols>
    <col min="1" max="1" width="14.6328125" style="3" customWidth="1"/>
    <col min="2" max="2" width="6.453125" style="2" bestFit="1" customWidth="1"/>
    <col min="3" max="3" width="33" style="198" customWidth="1"/>
    <col min="4" max="4" width="47.08984375" style="1" bestFit="1" customWidth="1"/>
    <col min="5" max="5" width="41.453125" customWidth="1"/>
    <col min="6" max="6" width="13.36328125" bestFit="1" customWidth="1"/>
    <col min="11" max="11" width="29.36328125" bestFit="1" customWidth="1"/>
  </cols>
  <sheetData>
    <row r="1" spans="1:41" ht="39" customHeight="1" thickBot="1">
      <c r="A1" s="366" t="s">
        <v>19</v>
      </c>
      <c r="B1" s="366"/>
      <c r="C1" s="366"/>
      <c r="D1" s="366"/>
      <c r="E1" s="366"/>
    </row>
    <row r="2" spans="1:41" ht="47.25" customHeight="1" thickBot="1">
      <c r="A2" s="367" t="s">
        <v>18</v>
      </c>
      <c r="B2" s="368"/>
      <c r="C2" s="213" t="s">
        <v>170</v>
      </c>
      <c r="D2" s="27" t="s">
        <v>17</v>
      </c>
      <c r="E2" s="26" t="s">
        <v>16</v>
      </c>
      <c r="F2" s="25" t="s">
        <v>15</v>
      </c>
      <c r="G2" s="24" t="s">
        <v>14</v>
      </c>
      <c r="H2" s="23" t="s">
        <v>13</v>
      </c>
      <c r="I2" s="22" t="s">
        <v>12</v>
      </c>
      <c r="J2" s="21" t="s">
        <v>11</v>
      </c>
    </row>
    <row r="3" spans="1:41" s="11" customFormat="1" ht="107.25" customHeight="1" thickBot="1">
      <c r="A3" s="20" t="s">
        <v>171</v>
      </c>
      <c r="B3" s="19" t="s">
        <v>10</v>
      </c>
      <c r="C3" s="214" t="s">
        <v>172</v>
      </c>
      <c r="D3" s="18" t="s">
        <v>9</v>
      </c>
      <c r="E3" s="17" t="s">
        <v>8</v>
      </c>
      <c r="F3" s="16" t="s">
        <v>7</v>
      </c>
      <c r="G3" s="15"/>
      <c r="H3" s="14"/>
      <c r="I3" s="13" t="s">
        <v>6</v>
      </c>
      <c r="J3" s="12">
        <v>45484</v>
      </c>
      <c r="K3" s="184" t="s">
        <v>156</v>
      </c>
    </row>
    <row r="4" spans="1:41" ht="30" customHeight="1">
      <c r="A4" s="7"/>
      <c r="B4" s="7"/>
      <c r="C4" s="7"/>
      <c r="D4" s="6"/>
    </row>
    <row r="5" spans="1:41" ht="25" customHeight="1">
      <c r="A5" s="8" t="s">
        <v>5</v>
      </c>
      <c r="B5" s="10"/>
      <c r="C5" s="10"/>
      <c r="D5" s="9"/>
      <c r="E5" s="8"/>
    </row>
    <row r="6" spans="1:41" ht="25" customHeight="1">
      <c r="A6" s="8" t="s">
        <v>4</v>
      </c>
      <c r="B6" s="10"/>
      <c r="C6" s="10"/>
      <c r="D6" s="9"/>
      <c r="E6" s="8"/>
    </row>
    <row r="7" spans="1:41" ht="25" customHeight="1">
      <c r="A7" s="8" t="s">
        <v>3</v>
      </c>
      <c r="B7" s="10"/>
      <c r="C7" s="10"/>
      <c r="D7" s="9"/>
      <c r="E7" s="8"/>
    </row>
    <row r="8" spans="1:41" ht="25" customHeight="1">
      <c r="A8" s="8" t="s">
        <v>2</v>
      </c>
      <c r="B8" s="10"/>
      <c r="C8" s="10"/>
      <c r="D8" s="9"/>
      <c r="E8" s="8"/>
    </row>
    <row r="9" spans="1:41" ht="25" customHeight="1">
      <c r="A9" s="8" t="s">
        <v>1</v>
      </c>
      <c r="B9" s="10"/>
      <c r="C9" s="10"/>
      <c r="D9" s="9"/>
      <c r="E9" s="8"/>
    </row>
    <row r="10" spans="1:41" ht="30" customHeight="1">
      <c r="A10" s="8" t="s">
        <v>0</v>
      </c>
      <c r="B10" s="7"/>
      <c r="C10" s="7"/>
      <c r="D10" s="6"/>
    </row>
    <row r="11" spans="1:41" s="1" customFormat="1" ht="30" customHeight="1">
      <c r="A11" s="4"/>
      <c r="B11"/>
      <c r="C11"/>
      <c r="E11"/>
      <c r="F11"/>
      <c r="G11"/>
      <c r="H11"/>
      <c r="I11"/>
      <c r="J11"/>
      <c r="K11"/>
      <c r="L11"/>
      <c r="M11"/>
      <c r="N11"/>
      <c r="O11"/>
      <c r="P11"/>
      <c r="Q11"/>
      <c r="R11"/>
      <c r="S11"/>
      <c r="T11"/>
      <c r="U11"/>
      <c r="V11"/>
      <c r="W11"/>
      <c r="X11"/>
      <c r="Y11"/>
      <c r="Z11"/>
      <c r="AA11"/>
      <c r="AB11"/>
      <c r="AC11"/>
      <c r="AD11"/>
      <c r="AE11"/>
      <c r="AF11"/>
      <c r="AG11"/>
      <c r="AH11"/>
      <c r="AI11"/>
      <c r="AJ11"/>
      <c r="AK11"/>
      <c r="AL11"/>
      <c r="AM11"/>
      <c r="AN11"/>
      <c r="AO11"/>
    </row>
    <row r="12" spans="1:41" s="1" customFormat="1" ht="30" customHeight="1">
      <c r="A12" s="4"/>
      <c r="B12"/>
      <c r="C12"/>
      <c r="E12"/>
      <c r="F12"/>
      <c r="G12"/>
      <c r="H12"/>
      <c r="I12"/>
      <c r="J12"/>
      <c r="K12"/>
      <c r="L12"/>
      <c r="M12"/>
      <c r="N12"/>
      <c r="O12"/>
      <c r="P12"/>
      <c r="Q12"/>
      <c r="R12"/>
      <c r="S12"/>
      <c r="T12"/>
      <c r="U12"/>
      <c r="V12"/>
      <c r="W12"/>
      <c r="X12"/>
      <c r="Y12"/>
      <c r="Z12"/>
      <c r="AA12"/>
      <c r="AB12"/>
      <c r="AC12"/>
      <c r="AD12"/>
      <c r="AE12"/>
      <c r="AF12"/>
      <c r="AG12"/>
      <c r="AH12"/>
      <c r="AI12"/>
      <c r="AJ12"/>
      <c r="AK12"/>
      <c r="AL12"/>
      <c r="AM12"/>
      <c r="AN12"/>
      <c r="AO12"/>
    </row>
    <row r="13" spans="1:41" s="1" customFormat="1" ht="30" customHeight="1">
      <c r="A13" s="4"/>
      <c r="B13"/>
      <c r="C13"/>
      <c r="E13"/>
      <c r="F13"/>
      <c r="G13"/>
      <c r="H13"/>
      <c r="I13"/>
      <c r="J13"/>
      <c r="K13"/>
      <c r="L13"/>
      <c r="M13"/>
      <c r="N13"/>
      <c r="O13"/>
      <c r="P13"/>
      <c r="Q13"/>
      <c r="R13"/>
      <c r="S13"/>
      <c r="T13"/>
      <c r="U13"/>
      <c r="V13"/>
      <c r="W13"/>
      <c r="X13"/>
      <c r="Y13"/>
      <c r="Z13"/>
      <c r="AA13"/>
      <c r="AB13"/>
      <c r="AC13"/>
      <c r="AD13"/>
      <c r="AE13"/>
      <c r="AF13"/>
      <c r="AG13"/>
      <c r="AH13"/>
      <c r="AI13"/>
      <c r="AJ13"/>
      <c r="AK13"/>
      <c r="AL13"/>
      <c r="AM13"/>
      <c r="AN13"/>
      <c r="AO13"/>
    </row>
    <row r="14" spans="1:41" s="1" customFormat="1" ht="30" customHeight="1">
      <c r="A14" s="4"/>
      <c r="B14"/>
      <c r="C14"/>
      <c r="E14"/>
      <c r="F14"/>
      <c r="G14"/>
      <c r="H14"/>
      <c r="I14"/>
      <c r="J14"/>
      <c r="K14"/>
      <c r="L14"/>
      <c r="M14"/>
      <c r="N14"/>
      <c r="O14"/>
      <c r="P14"/>
      <c r="Q14"/>
      <c r="R14"/>
      <c r="S14"/>
      <c r="T14"/>
      <c r="U14"/>
      <c r="V14"/>
      <c r="W14"/>
      <c r="X14"/>
      <c r="Y14"/>
      <c r="Z14"/>
      <c r="AA14"/>
      <c r="AB14"/>
      <c r="AC14"/>
      <c r="AD14"/>
      <c r="AE14"/>
      <c r="AF14"/>
      <c r="AG14"/>
      <c r="AH14"/>
      <c r="AI14"/>
      <c r="AJ14"/>
      <c r="AK14"/>
      <c r="AL14"/>
      <c r="AM14"/>
      <c r="AN14"/>
      <c r="AO14"/>
    </row>
    <row r="15" spans="1:41">
      <c r="A15" s="304"/>
      <c r="B15" s="304"/>
      <c r="C15" s="304"/>
      <c r="D15" s="304"/>
    </row>
    <row r="16" spans="1:41" s="1" customFormat="1" ht="20.149999999999999" customHeight="1">
      <c r="A16" s="4"/>
      <c r="B16"/>
      <c r="C16"/>
      <c r="E16"/>
      <c r="F16"/>
      <c r="G16"/>
      <c r="H16"/>
      <c r="I16"/>
      <c r="J16"/>
      <c r="K16"/>
      <c r="L16"/>
      <c r="M16"/>
      <c r="N16"/>
      <c r="O16"/>
      <c r="P16"/>
      <c r="Q16"/>
      <c r="R16"/>
      <c r="S16"/>
      <c r="T16"/>
      <c r="U16"/>
      <c r="V16"/>
      <c r="W16"/>
      <c r="X16"/>
      <c r="Y16"/>
      <c r="Z16"/>
      <c r="AA16"/>
      <c r="AB16"/>
      <c r="AC16"/>
      <c r="AD16"/>
      <c r="AE16"/>
      <c r="AF16"/>
      <c r="AG16"/>
      <c r="AH16"/>
      <c r="AI16"/>
      <c r="AJ16"/>
      <c r="AK16"/>
      <c r="AL16"/>
      <c r="AM16"/>
      <c r="AN16"/>
      <c r="AO16"/>
    </row>
    <row r="17" spans="1:41" s="1" customFormat="1" ht="20.149999999999999" customHeight="1">
      <c r="A17" s="4"/>
      <c r="B17"/>
      <c r="C17"/>
      <c r="E17"/>
      <c r="F17"/>
      <c r="G17"/>
      <c r="H17"/>
      <c r="I17"/>
      <c r="J17"/>
      <c r="K17"/>
      <c r="L17"/>
      <c r="M17"/>
      <c r="N17"/>
      <c r="O17"/>
      <c r="P17"/>
      <c r="Q17"/>
      <c r="R17"/>
      <c r="S17"/>
      <c r="T17"/>
      <c r="U17"/>
      <c r="V17"/>
      <c r="W17"/>
      <c r="X17"/>
      <c r="Y17"/>
      <c r="Z17"/>
      <c r="AA17"/>
      <c r="AB17"/>
      <c r="AC17"/>
      <c r="AD17"/>
      <c r="AE17"/>
      <c r="AF17"/>
      <c r="AG17"/>
      <c r="AH17"/>
      <c r="AI17"/>
      <c r="AJ17"/>
      <c r="AK17"/>
      <c r="AL17"/>
      <c r="AM17"/>
      <c r="AN17"/>
      <c r="AO17"/>
    </row>
    <row r="18" spans="1:41" s="1" customFormat="1" ht="20.149999999999999" customHeight="1">
      <c r="A18" s="4"/>
      <c r="B18"/>
      <c r="C18"/>
      <c r="E18"/>
      <c r="F18"/>
      <c r="G18"/>
      <c r="H18"/>
      <c r="I18"/>
      <c r="J18"/>
      <c r="K18"/>
      <c r="L18"/>
      <c r="M18"/>
      <c r="N18"/>
      <c r="O18"/>
      <c r="P18"/>
      <c r="Q18"/>
      <c r="R18"/>
      <c r="S18"/>
      <c r="T18"/>
      <c r="U18"/>
      <c r="V18"/>
      <c r="W18"/>
      <c r="X18"/>
      <c r="Y18"/>
      <c r="Z18"/>
      <c r="AA18"/>
      <c r="AB18"/>
      <c r="AC18"/>
      <c r="AD18"/>
      <c r="AE18"/>
      <c r="AF18"/>
      <c r="AG18"/>
      <c r="AH18"/>
      <c r="AI18"/>
      <c r="AJ18"/>
      <c r="AK18"/>
      <c r="AL18"/>
      <c r="AM18"/>
      <c r="AN18"/>
      <c r="AO18"/>
    </row>
    <row r="19" spans="1:41" s="1" customFormat="1" ht="20.149999999999999" customHeight="1">
      <c r="A19" s="4"/>
      <c r="B19"/>
      <c r="C19"/>
      <c r="E19"/>
      <c r="F19"/>
      <c r="G19"/>
      <c r="H19"/>
      <c r="I19"/>
      <c r="J19"/>
      <c r="K19"/>
      <c r="L19"/>
      <c r="M19"/>
      <c r="N19"/>
      <c r="O19"/>
      <c r="P19"/>
      <c r="Q19"/>
      <c r="R19"/>
      <c r="S19"/>
      <c r="T19"/>
      <c r="U19"/>
      <c r="V19"/>
      <c r="W19"/>
      <c r="X19"/>
      <c r="Y19"/>
      <c r="Z19"/>
      <c r="AA19"/>
      <c r="AB19"/>
      <c r="AC19"/>
      <c r="AD19"/>
      <c r="AE19"/>
      <c r="AF19"/>
      <c r="AG19"/>
      <c r="AH19"/>
      <c r="AI19"/>
      <c r="AJ19"/>
      <c r="AK19"/>
      <c r="AL19"/>
      <c r="AM19"/>
      <c r="AN19"/>
      <c r="AO19"/>
    </row>
    <row r="20" spans="1:41" s="1" customFormat="1" ht="20.149999999999999" customHeight="1">
      <c r="A20" s="4"/>
      <c r="B20"/>
      <c r="C20"/>
      <c r="E20"/>
      <c r="F20"/>
      <c r="G20"/>
      <c r="H20"/>
      <c r="I20"/>
      <c r="J20"/>
      <c r="K20"/>
      <c r="L20"/>
      <c r="M20"/>
      <c r="N20"/>
      <c r="O20"/>
      <c r="P20"/>
      <c r="Q20"/>
      <c r="R20"/>
      <c r="S20"/>
      <c r="T20"/>
      <c r="U20"/>
      <c r="V20"/>
      <c r="W20"/>
      <c r="X20"/>
      <c r="Y20"/>
      <c r="Z20"/>
      <c r="AA20"/>
      <c r="AB20"/>
      <c r="AC20"/>
      <c r="AD20"/>
      <c r="AE20"/>
      <c r="AF20"/>
      <c r="AG20"/>
      <c r="AH20"/>
      <c r="AI20"/>
      <c r="AJ20"/>
      <c r="AK20"/>
      <c r="AL20"/>
      <c r="AM20"/>
      <c r="AN20"/>
      <c r="AO20"/>
    </row>
    <row r="21" spans="1:41" s="1" customFormat="1" ht="20.149999999999999" customHeight="1">
      <c r="A21" s="4"/>
      <c r="B21"/>
      <c r="C21"/>
      <c r="E21"/>
      <c r="F21"/>
      <c r="G21"/>
      <c r="H21"/>
      <c r="I21"/>
      <c r="J21"/>
      <c r="K21"/>
      <c r="L21"/>
      <c r="M21"/>
      <c r="N21"/>
      <c r="O21"/>
      <c r="P21"/>
      <c r="Q21"/>
      <c r="R21"/>
      <c r="S21"/>
      <c r="T21"/>
      <c r="U21"/>
      <c r="V21"/>
      <c r="W21"/>
      <c r="X21"/>
      <c r="Y21"/>
      <c r="Z21"/>
      <c r="AA21"/>
      <c r="AB21"/>
      <c r="AC21"/>
      <c r="AD21"/>
      <c r="AE21"/>
      <c r="AF21"/>
      <c r="AG21"/>
      <c r="AH21"/>
      <c r="AI21"/>
      <c r="AJ21"/>
      <c r="AK21"/>
      <c r="AL21"/>
      <c r="AM21"/>
      <c r="AN21"/>
      <c r="AO21"/>
    </row>
    <row r="22" spans="1:41" s="1" customFormat="1" ht="20.149999999999999" customHeight="1">
      <c r="A22" s="4"/>
      <c r="B22"/>
      <c r="C22"/>
      <c r="E22"/>
      <c r="F22"/>
      <c r="G22"/>
      <c r="H22"/>
      <c r="I22"/>
      <c r="J22"/>
      <c r="K22"/>
      <c r="L22"/>
      <c r="M22"/>
      <c r="N22"/>
      <c r="O22"/>
      <c r="P22"/>
      <c r="Q22"/>
      <c r="R22"/>
      <c r="S22"/>
      <c r="T22"/>
      <c r="U22"/>
      <c r="V22"/>
      <c r="W22"/>
      <c r="X22"/>
      <c r="Y22"/>
      <c r="Z22"/>
      <c r="AA22"/>
      <c r="AB22"/>
      <c r="AC22"/>
      <c r="AD22"/>
      <c r="AE22"/>
      <c r="AF22"/>
      <c r="AG22"/>
      <c r="AH22"/>
      <c r="AI22"/>
      <c r="AJ22"/>
      <c r="AK22"/>
      <c r="AL22"/>
      <c r="AM22"/>
      <c r="AN22"/>
      <c r="AO22"/>
    </row>
    <row r="23" spans="1:41" ht="20.149999999999999" customHeight="1">
      <c r="A23" s="4"/>
      <c r="B23"/>
      <c r="C23"/>
    </row>
    <row r="24" spans="1:41" ht="20.149999999999999" customHeight="1">
      <c r="A24" s="4"/>
      <c r="B24"/>
      <c r="C24"/>
    </row>
    <row r="25" spans="1:41" ht="20.149999999999999" customHeight="1"/>
    <row r="26" spans="1:41" ht="20.149999999999999" customHeight="1"/>
    <row r="95" spans="41:41">
      <c r="AO95">
        <v>0</v>
      </c>
    </row>
  </sheetData>
  <mergeCells count="3">
    <mergeCell ref="A1:E1"/>
    <mergeCell ref="A2:B2"/>
    <mergeCell ref="A15:D15"/>
  </mergeCells>
  <phoneticPr fontId="1"/>
  <printOptions horizontalCentered="1"/>
  <pageMargins left="0.25" right="0.25" top="0.75" bottom="0.75" header="0.3" footer="0.3"/>
  <pageSetup paperSize="9" scale="74" orientation="landscape" r:id="rId1"/>
  <headerFooter alignWithMargins="0">
    <oddHeader>&amp;C&amp;"HG丸ｺﾞｼｯｸM-PRO,太字"&amp;14見積依頼</oddHeader>
  </headerFooter>
  <rowBreaks count="1" manualBreakCount="1">
    <brk id="7" max="16383" man="1"/>
  </row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CCA32-2612-4706-A350-E59F229B1E29}">
  <dimension ref="A1:E15"/>
  <sheetViews>
    <sheetView workbookViewId="0">
      <selection activeCell="H10" sqref="H10"/>
    </sheetView>
  </sheetViews>
  <sheetFormatPr defaultRowHeight="13"/>
  <cols>
    <col min="9" max="9" width="26.6328125" customWidth="1"/>
  </cols>
  <sheetData>
    <row r="1" spans="1:5">
      <c r="A1" t="s">
        <v>133</v>
      </c>
    </row>
    <row r="3" spans="1:5">
      <c r="A3" t="s">
        <v>149</v>
      </c>
    </row>
    <row r="4" spans="1:5">
      <c r="A4" t="s">
        <v>134</v>
      </c>
    </row>
    <row r="5" spans="1:5">
      <c r="A5" t="s">
        <v>135</v>
      </c>
    </row>
    <row r="6" spans="1:5">
      <c r="A6" t="s">
        <v>136</v>
      </c>
    </row>
    <row r="7" spans="1:5">
      <c r="A7" t="s">
        <v>150</v>
      </c>
    </row>
    <row r="8" spans="1:5">
      <c r="A8" t="s">
        <v>151</v>
      </c>
    </row>
    <row r="9" spans="1:5">
      <c r="A9" t="s">
        <v>4</v>
      </c>
    </row>
    <row r="10" spans="1:5">
      <c r="A10" t="s">
        <v>137</v>
      </c>
    </row>
    <row r="11" spans="1:5">
      <c r="A11" t="s">
        <v>0</v>
      </c>
    </row>
    <row r="13" spans="1:5">
      <c r="A13" t="s">
        <v>152</v>
      </c>
    </row>
    <row r="15" spans="1:5">
      <c r="E15" s="175"/>
    </row>
  </sheetData>
  <phoneticPr fontId="1"/>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06BD6-DC22-471D-AEEC-9136985E486F}">
  <sheetPr>
    <pageSetUpPr fitToPage="1"/>
  </sheetPr>
  <dimension ref="A1:AT94"/>
  <sheetViews>
    <sheetView view="pageBreakPreview" zoomScale="70" zoomScaleNormal="100" zoomScaleSheetLayoutView="70" workbookViewId="0">
      <selection activeCell="H10" sqref="H10"/>
    </sheetView>
  </sheetViews>
  <sheetFormatPr defaultRowHeight="13"/>
  <cols>
    <col min="1" max="1" width="3.453125" bestFit="1" customWidth="1"/>
    <col min="2" max="2" width="44.90625" style="3" customWidth="1"/>
    <col min="3" max="3" width="6.453125" style="2" bestFit="1" customWidth="1"/>
    <col min="4" max="4" width="7.08984375" style="2" bestFit="1" customWidth="1"/>
    <col min="5" max="5" width="27.6328125" style="125" customWidth="1"/>
    <col min="6" max="6" width="54.08984375" style="125" bestFit="1" customWidth="1"/>
    <col min="7" max="7" width="8.6328125" style="29" customWidth="1"/>
    <col min="8" max="8" width="9" style="29" bestFit="1" customWidth="1"/>
    <col min="9" max="9" width="14" style="125" bestFit="1" customWidth="1"/>
    <col min="10" max="10" width="14.90625" style="125" bestFit="1" customWidth="1"/>
  </cols>
  <sheetData>
    <row r="1" spans="1:46" ht="47.25" customHeight="1">
      <c r="A1" s="59"/>
      <c r="B1" s="187" t="s">
        <v>95</v>
      </c>
      <c r="C1" s="326" t="s">
        <v>45</v>
      </c>
      <c r="D1" s="306"/>
      <c r="E1" s="177" t="s">
        <v>153</v>
      </c>
      <c r="F1" s="57" t="s">
        <v>43</v>
      </c>
      <c r="G1" s="56" t="s">
        <v>42</v>
      </c>
      <c r="H1" s="55" t="s">
        <v>15</v>
      </c>
      <c r="I1" s="55" t="s">
        <v>14</v>
      </c>
      <c r="J1" s="54" t="s">
        <v>13</v>
      </c>
      <c r="K1" s="53" t="s">
        <v>41</v>
      </c>
    </row>
    <row r="2" spans="1:46" ht="48" customHeight="1">
      <c r="A2" s="185">
        <v>1</v>
      </c>
      <c r="B2" s="50" t="s">
        <v>155</v>
      </c>
      <c r="C2" s="143">
        <v>1</v>
      </c>
      <c r="D2" s="183" t="s">
        <v>29</v>
      </c>
      <c r="E2" s="50" t="s">
        <v>138</v>
      </c>
      <c r="F2" s="327" t="s">
        <v>154</v>
      </c>
      <c r="G2" s="145">
        <v>990</v>
      </c>
      <c r="H2" s="44">
        <v>841</v>
      </c>
      <c r="I2" s="44">
        <f>H2*C2</f>
        <v>841</v>
      </c>
      <c r="J2" s="72" t="s">
        <v>22</v>
      </c>
      <c r="K2" s="146">
        <v>45498</v>
      </c>
    </row>
    <row r="3" spans="1:46" ht="48" customHeight="1" thickBot="1">
      <c r="A3" s="186">
        <v>2</v>
      </c>
      <c r="B3" s="180" t="s">
        <v>139</v>
      </c>
      <c r="C3" s="181">
        <v>5</v>
      </c>
      <c r="D3" s="182" t="s">
        <v>83</v>
      </c>
      <c r="E3" s="39" t="s">
        <v>157</v>
      </c>
      <c r="F3" s="309"/>
      <c r="G3" s="46">
        <v>216</v>
      </c>
      <c r="H3" s="45">
        <v>216</v>
      </c>
      <c r="I3" s="44">
        <f t="shared" ref="I3" si="0">H3*C3</f>
        <v>1080</v>
      </c>
      <c r="J3" s="43" t="s">
        <v>22</v>
      </c>
      <c r="K3" s="34"/>
    </row>
    <row r="4" spans="1:46" ht="30" customHeight="1">
      <c r="A4" s="7"/>
      <c r="B4" s="176"/>
      <c r="C4" s="7"/>
      <c r="D4" s="176"/>
      <c r="E4" s="310"/>
      <c r="F4" s="328"/>
      <c r="G4" s="7"/>
      <c r="H4" s="32" t="s">
        <v>21</v>
      </c>
      <c r="I4" s="31">
        <f>SUM(I2:I3)</f>
        <v>1921</v>
      </c>
    </row>
    <row r="5" spans="1:46" ht="24.75" customHeight="1">
      <c r="A5" s="329" t="s">
        <v>158</v>
      </c>
      <c r="B5" s="301"/>
      <c r="C5" s="301"/>
      <c r="D5" s="301"/>
      <c r="E5" s="301"/>
      <c r="F5" s="301"/>
      <c r="G5" s="301"/>
      <c r="I5" s="30"/>
    </row>
    <row r="6" spans="1:46" s="125" customFormat="1" ht="24.75" customHeight="1">
      <c r="A6" s="301"/>
      <c r="B6" s="301"/>
      <c r="C6" s="301"/>
      <c r="D6" s="301"/>
      <c r="E6" s="301"/>
      <c r="F6" s="301"/>
      <c r="G6" s="301"/>
      <c r="H6" s="29"/>
      <c r="I6" s="30"/>
      <c r="K6"/>
      <c r="L6"/>
      <c r="M6"/>
      <c r="N6"/>
      <c r="O6"/>
      <c r="P6"/>
      <c r="Q6"/>
      <c r="R6"/>
      <c r="S6"/>
      <c r="T6"/>
      <c r="U6"/>
      <c r="V6"/>
      <c r="W6"/>
      <c r="X6"/>
      <c r="Y6"/>
      <c r="Z6"/>
      <c r="AA6"/>
      <c r="AB6"/>
      <c r="AC6"/>
      <c r="AD6"/>
      <c r="AE6"/>
      <c r="AF6"/>
      <c r="AG6"/>
      <c r="AH6"/>
      <c r="AI6"/>
      <c r="AJ6"/>
      <c r="AK6"/>
      <c r="AL6"/>
      <c r="AM6"/>
      <c r="AN6"/>
      <c r="AO6"/>
      <c r="AP6"/>
      <c r="AQ6"/>
      <c r="AR6"/>
      <c r="AS6"/>
      <c r="AT6"/>
    </row>
    <row r="7" spans="1:46" s="125" customFormat="1" ht="24.75" customHeight="1">
      <c r="A7" s="301"/>
      <c r="B7" s="301"/>
      <c r="C7" s="301"/>
      <c r="D7" s="301"/>
      <c r="E7" s="301"/>
      <c r="F7" s="301"/>
      <c r="G7" s="301"/>
      <c r="H7" s="29"/>
      <c r="I7" s="30"/>
      <c r="K7"/>
      <c r="L7"/>
      <c r="M7"/>
      <c r="N7"/>
      <c r="O7"/>
      <c r="P7"/>
      <c r="Q7"/>
      <c r="R7"/>
      <c r="S7"/>
      <c r="T7"/>
      <c r="U7"/>
      <c r="V7"/>
      <c r="W7"/>
      <c r="X7"/>
      <c r="Y7"/>
      <c r="Z7"/>
      <c r="AA7"/>
      <c r="AB7"/>
      <c r="AC7"/>
      <c r="AD7"/>
      <c r="AE7"/>
      <c r="AF7"/>
      <c r="AG7"/>
      <c r="AH7"/>
      <c r="AI7"/>
      <c r="AJ7"/>
      <c r="AK7"/>
      <c r="AL7"/>
      <c r="AM7"/>
      <c r="AN7"/>
      <c r="AO7"/>
      <c r="AP7"/>
      <c r="AQ7"/>
      <c r="AR7"/>
      <c r="AS7"/>
      <c r="AT7"/>
    </row>
    <row r="8" spans="1:46" s="125" customFormat="1" ht="38.25" customHeight="1">
      <c r="A8" s="301"/>
      <c r="B8" s="301"/>
      <c r="C8" s="301"/>
      <c r="D8" s="301"/>
      <c r="E8" s="301"/>
      <c r="F8" s="301"/>
      <c r="G8" s="301"/>
      <c r="H8" s="29"/>
      <c r="I8" s="30"/>
      <c r="K8"/>
      <c r="L8"/>
      <c r="M8"/>
      <c r="N8"/>
      <c r="O8"/>
      <c r="P8"/>
      <c r="Q8"/>
      <c r="R8"/>
      <c r="S8"/>
      <c r="T8"/>
      <c r="U8"/>
      <c r="V8"/>
      <c r="W8"/>
      <c r="X8"/>
      <c r="Y8"/>
      <c r="Z8"/>
      <c r="AA8"/>
      <c r="AB8"/>
      <c r="AC8"/>
      <c r="AD8"/>
      <c r="AE8"/>
      <c r="AF8"/>
      <c r="AG8"/>
      <c r="AH8"/>
      <c r="AI8"/>
      <c r="AJ8"/>
      <c r="AK8"/>
      <c r="AL8"/>
      <c r="AM8"/>
      <c r="AN8"/>
      <c r="AO8"/>
      <c r="AP8"/>
      <c r="AQ8"/>
      <c r="AR8"/>
      <c r="AS8"/>
      <c r="AT8"/>
    </row>
    <row r="9" spans="1:46" s="125" customFormat="1" ht="81.75" customHeight="1">
      <c r="A9" s="301"/>
      <c r="B9" s="301"/>
      <c r="C9" s="301"/>
      <c r="D9" s="301"/>
      <c r="E9" s="301"/>
      <c r="F9" s="301"/>
      <c r="G9" s="301"/>
      <c r="H9" s="29"/>
      <c r="I9" s="30"/>
      <c r="K9"/>
      <c r="L9"/>
      <c r="M9"/>
      <c r="N9"/>
      <c r="O9"/>
      <c r="P9"/>
      <c r="Q9"/>
      <c r="R9"/>
      <c r="S9"/>
      <c r="T9"/>
      <c r="U9"/>
      <c r="V9"/>
      <c r="W9"/>
      <c r="X9"/>
      <c r="Y9"/>
      <c r="Z9"/>
      <c r="AA9"/>
      <c r="AB9"/>
      <c r="AC9"/>
      <c r="AD9"/>
      <c r="AE9"/>
      <c r="AF9"/>
      <c r="AG9"/>
      <c r="AH9"/>
      <c r="AI9"/>
      <c r="AJ9"/>
      <c r="AK9"/>
      <c r="AL9"/>
      <c r="AM9"/>
      <c r="AN9"/>
      <c r="AO9"/>
      <c r="AP9"/>
      <c r="AQ9"/>
      <c r="AR9"/>
      <c r="AS9"/>
      <c r="AT9"/>
    </row>
    <row r="10" spans="1:46" s="125" customFormat="1" ht="30" customHeight="1">
      <c r="A10"/>
      <c r="B10" s="4"/>
      <c r="C10"/>
      <c r="D10"/>
      <c r="G10" s="29"/>
      <c r="H10" s="29"/>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125" customFormat="1" ht="30" customHeight="1">
      <c r="A11"/>
      <c r="B11" s="4"/>
      <c r="C11"/>
      <c r="D11"/>
      <c r="G11" s="29"/>
      <c r="H11" s="29"/>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125" customFormat="1" ht="30" customHeight="1">
      <c r="A12"/>
      <c r="B12" s="4"/>
      <c r="C12"/>
      <c r="D12"/>
      <c r="G12" s="29"/>
      <c r="H12" s="29"/>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125" customFormat="1" ht="30" customHeight="1">
      <c r="A13"/>
      <c r="B13" s="4"/>
      <c r="C13"/>
      <c r="D13"/>
      <c r="G13" s="29"/>
      <c r="H13" s="29"/>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c r="A14" s="304"/>
      <c r="B14" s="304"/>
      <c r="C14" s="304"/>
      <c r="D14" s="304"/>
      <c r="E14" s="304"/>
      <c r="F14" s="304"/>
    </row>
    <row r="15" spans="1:46" s="125" customFormat="1" ht="20.149999999999999" customHeight="1">
      <c r="A15"/>
      <c r="B15" s="3"/>
      <c r="C15" s="2"/>
      <c r="D15" s="2"/>
      <c r="G15" s="29"/>
      <c r="H15" s="29"/>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125" customFormat="1" ht="20.149999999999999" customHeight="1">
      <c r="A16"/>
      <c r="B16" s="3"/>
      <c r="C16" s="2"/>
      <c r="D16" s="2"/>
      <c r="G16" s="29"/>
      <c r="H16" s="29"/>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125" customFormat="1" ht="20.149999999999999" customHeight="1">
      <c r="A17"/>
      <c r="B17" s="3"/>
      <c r="C17" s="2"/>
      <c r="D17" s="2"/>
      <c r="G17" s="29"/>
      <c r="H17" s="29"/>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125" customFormat="1" ht="20.149999999999999" customHeight="1">
      <c r="A18"/>
      <c r="B18" s="3"/>
      <c r="C18" s="2"/>
      <c r="D18" s="2"/>
      <c r="G18" s="29"/>
      <c r="H18" s="29"/>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125" customFormat="1" ht="20.149999999999999" customHeight="1">
      <c r="A19"/>
      <c r="B19" s="3"/>
      <c r="C19" s="2"/>
      <c r="D19" s="2"/>
      <c r="G19" s="29"/>
      <c r="H19" s="29"/>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125" customFormat="1" ht="20.149999999999999" customHeight="1">
      <c r="A20"/>
      <c r="B20" s="3"/>
      <c r="C20" s="2"/>
      <c r="D20" s="2"/>
      <c r="G20" s="29"/>
      <c r="H20" s="29"/>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125" customFormat="1" ht="20.149999999999999" customHeight="1">
      <c r="A21"/>
      <c r="B21" s="3"/>
      <c r="C21" s="2"/>
      <c r="D21" s="2"/>
      <c r="G21" s="29"/>
      <c r="H21" s="29"/>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ht="20.149999999999999" customHeight="1"/>
    <row r="23" spans="1:46" ht="20.149999999999999" customHeight="1"/>
    <row r="24" spans="1:46" ht="20.149999999999999" customHeight="1"/>
    <row r="25" spans="1:46" ht="20.149999999999999" customHeight="1"/>
    <row r="94" spans="46:46">
      <c r="AT94">
        <v>0</v>
      </c>
    </row>
  </sheetData>
  <mergeCells count="5">
    <mergeCell ref="A14:F14"/>
    <mergeCell ref="C1:D1"/>
    <mergeCell ref="F2:F3"/>
    <mergeCell ref="E4:F4"/>
    <mergeCell ref="A5:G9"/>
  </mergeCells>
  <phoneticPr fontId="1"/>
  <printOptions horizontalCentered="1"/>
  <pageMargins left="1" right="1" top="1" bottom="1" header="0.5" footer="0.5"/>
  <pageSetup paperSize="9" scale="87" orientation="landscape" r:id="rId1"/>
  <headerFooter alignWithMargins="0">
    <oddHeader>&amp;C&amp;"HG丸ｺﾞｼｯｸM-PRO,太字"&amp;14見積依頼</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2AAF4-E737-48FD-8C93-975A6F9ECBD6}">
  <sheetPr>
    <pageSetUpPr fitToPage="1"/>
  </sheetPr>
  <dimension ref="A1:AT93"/>
  <sheetViews>
    <sheetView view="pageBreakPreview" zoomScale="55" zoomScaleNormal="100" zoomScaleSheetLayoutView="55" workbookViewId="0">
      <selection activeCell="H10" sqref="H10"/>
    </sheetView>
  </sheetViews>
  <sheetFormatPr defaultRowHeight="13"/>
  <cols>
    <col min="1" max="1" width="3.453125" bestFit="1" customWidth="1"/>
    <col min="2" max="2" width="44.90625" style="3" customWidth="1"/>
    <col min="3" max="3" width="6.453125" style="2" bestFit="1" customWidth="1"/>
    <col min="4" max="4" width="7.08984375" style="2" bestFit="1" customWidth="1"/>
    <col min="5" max="5" width="56.36328125" style="188" customWidth="1"/>
    <col min="6" max="6" width="54.08984375" style="188" bestFit="1" customWidth="1"/>
    <col min="7" max="7" width="8.6328125" style="29" customWidth="1"/>
    <col min="8" max="8" width="9" style="29" bestFit="1" customWidth="1"/>
    <col min="9" max="9" width="14" style="188" bestFit="1" customWidth="1"/>
    <col min="10" max="10" width="14.90625" style="188" bestFit="1" customWidth="1"/>
  </cols>
  <sheetData>
    <row r="1" spans="1:46" ht="47.25" customHeight="1">
      <c r="A1" s="59"/>
      <c r="B1" s="189" t="s">
        <v>95</v>
      </c>
      <c r="C1" s="326" t="s">
        <v>159</v>
      </c>
      <c r="D1" s="306"/>
      <c r="E1" s="177" t="s">
        <v>144</v>
      </c>
      <c r="F1" s="57" t="s">
        <v>43</v>
      </c>
      <c r="G1" s="56" t="s">
        <v>42</v>
      </c>
      <c r="H1" s="55" t="s">
        <v>15</v>
      </c>
      <c r="I1" s="55" t="s">
        <v>14</v>
      </c>
      <c r="J1" s="54" t="s">
        <v>13</v>
      </c>
      <c r="K1" s="53" t="s">
        <v>41</v>
      </c>
    </row>
    <row r="2" spans="1:46" ht="135.75" customHeight="1" thickBot="1">
      <c r="A2" s="179">
        <v>1</v>
      </c>
      <c r="B2" s="193" t="s">
        <v>124</v>
      </c>
      <c r="C2" s="194">
        <v>2</v>
      </c>
      <c r="D2" s="195" t="s">
        <v>29</v>
      </c>
      <c r="E2" s="193" t="s">
        <v>125</v>
      </c>
      <c r="F2" s="192" t="s">
        <v>160</v>
      </c>
      <c r="G2" s="38">
        <v>1211</v>
      </c>
      <c r="H2" s="161">
        <v>975</v>
      </c>
      <c r="I2" s="162">
        <f t="shared" ref="I2" si="0">H2*C2</f>
        <v>1950</v>
      </c>
      <c r="J2" s="35" t="s">
        <v>22</v>
      </c>
      <c r="K2" s="34"/>
    </row>
    <row r="3" spans="1:46" ht="30" customHeight="1">
      <c r="A3" s="7"/>
      <c r="B3" s="176"/>
      <c r="C3" s="7"/>
      <c r="D3" s="176"/>
      <c r="E3" s="310"/>
      <c r="F3" s="328"/>
      <c r="G3" s="7"/>
      <c r="H3" s="32" t="s">
        <v>21</v>
      </c>
      <c r="I3" s="31">
        <f>SUM(I2:I2)</f>
        <v>1950</v>
      </c>
    </row>
    <row r="4" spans="1:46" ht="24.75" customHeight="1">
      <c r="A4" s="335" t="s">
        <v>161</v>
      </c>
      <c r="B4" s="335"/>
      <c r="C4" s="335"/>
      <c r="D4" s="335"/>
      <c r="E4" s="335"/>
      <c r="F4" s="335"/>
      <c r="G4" s="335"/>
      <c r="I4" s="30"/>
    </row>
    <row r="5" spans="1:46" s="188" customFormat="1" ht="24.75" customHeight="1">
      <c r="A5" s="335"/>
      <c r="B5" s="335"/>
      <c r="C5" s="335"/>
      <c r="D5" s="335"/>
      <c r="E5" s="335"/>
      <c r="F5" s="335"/>
      <c r="G5" s="335"/>
      <c r="H5" s="196"/>
      <c r="I5" s="30"/>
      <c r="K5"/>
      <c r="L5"/>
      <c r="M5"/>
      <c r="N5"/>
      <c r="O5"/>
      <c r="P5"/>
      <c r="Q5"/>
      <c r="R5"/>
      <c r="S5"/>
      <c r="T5"/>
      <c r="U5"/>
      <c r="V5"/>
      <c r="W5"/>
      <c r="X5"/>
      <c r="Y5"/>
      <c r="Z5"/>
      <c r="AA5"/>
      <c r="AB5"/>
      <c r="AC5"/>
      <c r="AD5"/>
      <c r="AE5"/>
      <c r="AF5"/>
      <c r="AG5"/>
      <c r="AH5"/>
      <c r="AI5"/>
      <c r="AJ5"/>
      <c r="AK5"/>
      <c r="AL5"/>
      <c r="AM5"/>
      <c r="AN5"/>
      <c r="AO5"/>
      <c r="AP5"/>
      <c r="AQ5"/>
      <c r="AR5"/>
      <c r="AS5"/>
      <c r="AT5"/>
    </row>
    <row r="6" spans="1:46" s="188" customFormat="1" ht="24.75" customHeight="1">
      <c r="A6" s="335"/>
      <c r="B6" s="335"/>
      <c r="C6" s="335"/>
      <c r="D6" s="335"/>
      <c r="E6" s="335"/>
      <c r="F6" s="335"/>
      <c r="G6" s="335"/>
      <c r="H6" s="29"/>
      <c r="I6" s="30"/>
      <c r="K6"/>
      <c r="L6"/>
      <c r="M6"/>
      <c r="N6"/>
      <c r="O6"/>
      <c r="P6"/>
      <c r="Q6"/>
      <c r="R6"/>
      <c r="S6"/>
      <c r="T6"/>
      <c r="U6"/>
      <c r="V6"/>
      <c r="W6"/>
      <c r="X6"/>
      <c r="Y6"/>
      <c r="Z6"/>
      <c r="AA6"/>
      <c r="AB6"/>
      <c r="AC6"/>
      <c r="AD6"/>
      <c r="AE6"/>
      <c r="AF6"/>
      <c r="AG6"/>
      <c r="AH6"/>
      <c r="AI6"/>
      <c r="AJ6"/>
      <c r="AK6"/>
      <c r="AL6"/>
      <c r="AM6"/>
      <c r="AN6"/>
      <c r="AO6"/>
      <c r="AP6"/>
      <c r="AQ6"/>
      <c r="AR6"/>
      <c r="AS6"/>
      <c r="AT6"/>
    </row>
    <row r="7" spans="1:46" s="188" customFormat="1" ht="38.25" customHeight="1">
      <c r="A7" s="335"/>
      <c r="B7" s="335"/>
      <c r="C7" s="335"/>
      <c r="D7" s="335"/>
      <c r="E7" s="335"/>
      <c r="F7" s="335"/>
      <c r="G7" s="335"/>
      <c r="H7" s="29"/>
      <c r="I7" s="30"/>
      <c r="K7"/>
      <c r="L7"/>
      <c r="M7"/>
      <c r="N7"/>
      <c r="O7"/>
      <c r="P7"/>
      <c r="Q7"/>
      <c r="R7"/>
      <c r="S7"/>
      <c r="T7"/>
      <c r="U7"/>
      <c r="V7"/>
      <c r="W7"/>
      <c r="X7"/>
      <c r="Y7"/>
      <c r="Z7"/>
      <c r="AA7"/>
      <c r="AB7"/>
      <c r="AC7"/>
      <c r="AD7"/>
      <c r="AE7"/>
      <c r="AF7"/>
      <c r="AG7"/>
      <c r="AH7"/>
      <c r="AI7"/>
      <c r="AJ7"/>
      <c r="AK7"/>
      <c r="AL7"/>
      <c r="AM7"/>
      <c r="AN7"/>
      <c r="AO7"/>
      <c r="AP7"/>
      <c r="AQ7"/>
      <c r="AR7"/>
      <c r="AS7"/>
      <c r="AT7"/>
    </row>
    <row r="8" spans="1:46" s="188" customFormat="1" ht="81.75" customHeight="1">
      <c r="A8" s="335"/>
      <c r="B8" s="335"/>
      <c r="C8" s="335"/>
      <c r="D8" s="335"/>
      <c r="E8" s="335"/>
      <c r="F8" s="335"/>
      <c r="G8" s="335"/>
      <c r="H8" s="29"/>
      <c r="I8" s="30"/>
      <c r="K8"/>
      <c r="L8"/>
      <c r="M8"/>
      <c r="N8"/>
      <c r="O8"/>
      <c r="P8"/>
      <c r="Q8"/>
      <c r="R8"/>
      <c r="S8"/>
      <c r="T8"/>
      <c r="U8"/>
      <c r="V8"/>
      <c r="W8"/>
      <c r="X8"/>
      <c r="Y8"/>
      <c r="Z8"/>
      <c r="AA8"/>
      <c r="AB8"/>
      <c r="AC8"/>
      <c r="AD8"/>
      <c r="AE8"/>
      <c r="AF8"/>
      <c r="AG8"/>
      <c r="AH8"/>
      <c r="AI8"/>
      <c r="AJ8"/>
      <c r="AK8"/>
      <c r="AL8"/>
      <c r="AM8"/>
      <c r="AN8"/>
      <c r="AO8"/>
      <c r="AP8"/>
      <c r="AQ8"/>
      <c r="AR8"/>
      <c r="AS8"/>
      <c r="AT8"/>
    </row>
    <row r="9" spans="1:46" s="188" customFormat="1" ht="30" customHeight="1">
      <c r="A9" s="335"/>
      <c r="B9" s="335"/>
      <c r="C9" s="335"/>
      <c r="D9" s="335"/>
      <c r="E9" s="335"/>
      <c r="F9" s="335"/>
      <c r="G9" s="335"/>
      <c r="H9" s="29"/>
      <c r="K9"/>
      <c r="L9"/>
      <c r="M9"/>
      <c r="N9"/>
      <c r="O9"/>
      <c r="P9"/>
      <c r="Q9"/>
      <c r="R9"/>
      <c r="S9"/>
      <c r="T9"/>
      <c r="U9"/>
      <c r="V9"/>
      <c r="W9"/>
      <c r="X9"/>
      <c r="Y9"/>
      <c r="Z9"/>
      <c r="AA9"/>
      <c r="AB9"/>
      <c r="AC9"/>
      <c r="AD9"/>
      <c r="AE9"/>
      <c r="AF9"/>
      <c r="AG9"/>
      <c r="AH9"/>
      <c r="AI9"/>
      <c r="AJ9"/>
      <c r="AK9"/>
      <c r="AL9"/>
      <c r="AM9"/>
      <c r="AN9"/>
      <c r="AO9"/>
      <c r="AP9"/>
      <c r="AQ9"/>
      <c r="AR9"/>
      <c r="AS9"/>
      <c r="AT9"/>
    </row>
    <row r="10" spans="1:46" s="188" customFormat="1" ht="30" customHeight="1">
      <c r="A10" s="335"/>
      <c r="B10" s="335"/>
      <c r="C10" s="335"/>
      <c r="D10" s="335"/>
      <c r="E10" s="335"/>
      <c r="F10" s="335"/>
      <c r="G10" s="335"/>
      <c r="H10" s="29"/>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188" customFormat="1" ht="30" customHeight="1">
      <c r="A11" s="335"/>
      <c r="B11" s="335"/>
      <c r="C11" s="335"/>
      <c r="D11" s="335"/>
      <c r="E11" s="335"/>
      <c r="F11" s="335"/>
      <c r="G11" s="335"/>
      <c r="H11" s="29"/>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188" customFormat="1" ht="30" customHeight="1">
      <c r="A12" s="335"/>
      <c r="B12" s="335"/>
      <c r="C12" s="335"/>
      <c r="D12" s="335"/>
      <c r="E12" s="335"/>
      <c r="F12" s="335"/>
      <c r="G12" s="335"/>
      <c r="H12" s="29"/>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c r="A13" s="304"/>
      <c r="B13" s="304"/>
      <c r="C13" s="304"/>
      <c r="D13" s="304"/>
      <c r="E13" s="304"/>
      <c r="F13" s="304"/>
    </row>
    <row r="14" spans="1:46" s="188" customFormat="1" ht="20.149999999999999" customHeight="1">
      <c r="A14" s="198"/>
      <c r="B14" s="197"/>
      <c r="C14" s="198"/>
      <c r="D14" s="198"/>
      <c r="G14" s="29"/>
      <c r="H14" s="29"/>
      <c r="K14"/>
      <c r="L14"/>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188" customFormat="1" ht="20.149999999999999" customHeight="1">
      <c r="A15" s="198"/>
      <c r="B15" s="197"/>
      <c r="C15" s="198"/>
      <c r="D15" s="198"/>
      <c r="G15" s="29"/>
      <c r="H15" s="29"/>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188" customFormat="1" ht="20.149999999999999" customHeight="1">
      <c r="A16" s="198"/>
      <c r="B16" s="197"/>
      <c r="C16" s="198"/>
      <c r="D16" s="198"/>
      <c r="G16" s="29"/>
      <c r="H16" s="29"/>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188" customFormat="1" ht="20.149999999999999" customHeight="1">
      <c r="A17" s="198"/>
      <c r="B17" s="197"/>
      <c r="C17" s="198"/>
      <c r="D17" s="198"/>
      <c r="G17" s="29"/>
      <c r="H17" s="29"/>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188" customFormat="1" ht="20.149999999999999" customHeight="1">
      <c r="A18" s="198"/>
      <c r="B18" s="197"/>
      <c r="C18" s="198"/>
      <c r="D18" s="198"/>
      <c r="G18" s="29"/>
      <c r="H18" s="29"/>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188" customFormat="1" ht="20.149999999999999" customHeight="1">
      <c r="A19" s="198"/>
      <c r="B19" s="197"/>
      <c r="C19" s="198"/>
      <c r="D19" s="198"/>
      <c r="G19" s="29"/>
      <c r="H19" s="29"/>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188" customFormat="1" ht="20.149999999999999" customHeight="1">
      <c r="A20" s="198"/>
      <c r="B20" s="197"/>
      <c r="C20" s="198"/>
      <c r="D20" s="198"/>
      <c r="G20" s="29"/>
      <c r="H20" s="29"/>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ht="20.149999999999999" customHeight="1">
      <c r="A21" s="198"/>
      <c r="B21" s="197"/>
      <c r="C21" s="198"/>
      <c r="D21" s="198"/>
    </row>
    <row r="22" spans="1:46" ht="20.149999999999999" customHeight="1">
      <c r="A22" s="198"/>
      <c r="B22" s="197"/>
      <c r="C22" s="198"/>
      <c r="D22" s="198"/>
    </row>
    <row r="23" spans="1:46" ht="20.149999999999999" customHeight="1">
      <c r="A23" s="198"/>
      <c r="B23" s="197"/>
      <c r="C23" s="198"/>
      <c r="D23" s="198"/>
    </row>
    <row r="24" spans="1:46" ht="20.149999999999999" customHeight="1">
      <c r="B24" s="197"/>
      <c r="C24" s="198"/>
      <c r="D24" s="198"/>
      <c r="E24" s="199"/>
    </row>
    <row r="93" spans="46:46">
      <c r="AT93">
        <v>0</v>
      </c>
    </row>
  </sheetData>
  <mergeCells count="4">
    <mergeCell ref="A4:G12"/>
    <mergeCell ref="C1:D1"/>
    <mergeCell ref="E3:F3"/>
    <mergeCell ref="A13:F13"/>
  </mergeCells>
  <phoneticPr fontId="1"/>
  <printOptions horizontalCentered="1"/>
  <pageMargins left="1" right="1" top="1" bottom="1" header="0.5" footer="0.5"/>
  <pageSetup paperSize="9" scale="62" orientation="landscape" r:id="rId1"/>
  <headerFooter alignWithMargins="0">
    <oddHeader>&amp;C&amp;"HG丸ｺﾞｼｯｸM-PRO,太字"&amp;14見積依頼</oddHeader>
  </headerFooter>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12D33-C1B9-4D08-85EA-D259BA66A21E}">
  <sheetPr>
    <tabColor rgb="FFFF0000"/>
    <pageSetUpPr fitToPage="1"/>
  </sheetPr>
  <dimension ref="A1:AT95"/>
  <sheetViews>
    <sheetView view="pageBreakPreview" zoomScale="70" zoomScaleNormal="100" zoomScaleSheetLayoutView="70" workbookViewId="0">
      <selection activeCell="H10" sqref="H10"/>
    </sheetView>
  </sheetViews>
  <sheetFormatPr defaultRowHeight="13"/>
  <cols>
    <col min="1" max="1" width="3.453125" bestFit="1" customWidth="1"/>
    <col min="2" max="2" width="26.90625" style="3" bestFit="1" customWidth="1"/>
    <col min="3" max="3" width="6.453125" style="2" bestFit="1" customWidth="1"/>
    <col min="4" max="4" width="7.08984375" style="2" bestFit="1" customWidth="1"/>
    <col min="5" max="5" width="27.08984375" style="190" bestFit="1" customWidth="1"/>
    <col min="6" max="6" width="53.90625" style="190" bestFit="1" customWidth="1"/>
    <col min="7" max="7" width="8.6328125" style="29" customWidth="1"/>
    <col min="8" max="8" width="9" style="29" bestFit="1" customWidth="1"/>
    <col min="9" max="9" width="14" style="190" bestFit="1" customWidth="1"/>
    <col min="10" max="10" width="14.90625" style="190" bestFit="1" customWidth="1"/>
  </cols>
  <sheetData>
    <row r="1" spans="1:46" ht="47.25" customHeight="1">
      <c r="A1" s="59"/>
      <c r="B1" s="191" t="s">
        <v>95</v>
      </c>
      <c r="C1" s="326" t="s">
        <v>143</v>
      </c>
      <c r="D1" s="306"/>
      <c r="E1" s="177" t="s">
        <v>144</v>
      </c>
      <c r="F1" s="57" t="s">
        <v>43</v>
      </c>
      <c r="G1" s="56" t="s">
        <v>42</v>
      </c>
      <c r="H1" s="55" t="s">
        <v>15</v>
      </c>
      <c r="I1" s="55" t="s">
        <v>14</v>
      </c>
      <c r="J1" s="54" t="s">
        <v>13</v>
      </c>
      <c r="K1" s="53" t="s">
        <v>41</v>
      </c>
    </row>
    <row r="2" spans="1:46" ht="48" customHeight="1">
      <c r="A2" s="178">
        <v>1</v>
      </c>
      <c r="B2" s="50" t="s">
        <v>140</v>
      </c>
      <c r="C2" s="143">
        <v>15</v>
      </c>
      <c r="D2" s="183" t="s">
        <v>33</v>
      </c>
      <c r="E2" s="50" t="s">
        <v>148</v>
      </c>
      <c r="F2" s="307" t="s">
        <v>105</v>
      </c>
      <c r="G2" s="145"/>
      <c r="H2" s="44">
        <v>110</v>
      </c>
      <c r="I2" s="44">
        <v>1320</v>
      </c>
      <c r="J2" s="72" t="s">
        <v>22</v>
      </c>
      <c r="K2" s="146">
        <v>45497</v>
      </c>
    </row>
    <row r="3" spans="1:46" ht="48" customHeight="1">
      <c r="A3" s="178">
        <v>4</v>
      </c>
      <c r="B3" s="50" t="s">
        <v>141</v>
      </c>
      <c r="C3" s="49">
        <v>4</v>
      </c>
      <c r="D3" s="48" t="s">
        <v>83</v>
      </c>
      <c r="E3" s="50" t="s">
        <v>145</v>
      </c>
      <c r="F3" s="308"/>
      <c r="G3" s="46"/>
      <c r="H3" s="44">
        <v>110</v>
      </c>
      <c r="I3" s="44">
        <v>440</v>
      </c>
      <c r="J3" s="43" t="s">
        <v>22</v>
      </c>
      <c r="K3" s="34"/>
    </row>
    <row r="4" spans="1:46" ht="48" customHeight="1" thickBot="1">
      <c r="A4" s="179">
        <v>5</v>
      </c>
      <c r="B4" s="180" t="s">
        <v>146</v>
      </c>
      <c r="C4" s="181">
        <v>15</v>
      </c>
      <c r="D4" s="182" t="s">
        <v>33</v>
      </c>
      <c r="E4" s="180" t="s">
        <v>147</v>
      </c>
      <c r="F4" s="309"/>
      <c r="G4" s="46"/>
      <c r="H4" s="44">
        <v>110</v>
      </c>
      <c r="I4" s="44">
        <v>1320</v>
      </c>
      <c r="J4" s="43" t="s">
        <v>22</v>
      </c>
      <c r="K4" s="34"/>
    </row>
    <row r="5" spans="1:46" ht="30" customHeight="1">
      <c r="A5" s="7"/>
      <c r="B5" s="176"/>
      <c r="C5" s="176"/>
      <c r="D5" s="176"/>
      <c r="E5" s="310"/>
      <c r="F5" s="328"/>
      <c r="G5" s="7"/>
      <c r="H5" s="32" t="s">
        <v>21</v>
      </c>
      <c r="I5" s="31">
        <f>SUM(I2:I4)</f>
        <v>3080</v>
      </c>
    </row>
    <row r="6" spans="1:46" ht="24.75" customHeight="1">
      <c r="A6" s="301" t="s">
        <v>142</v>
      </c>
      <c r="B6" s="301"/>
      <c r="C6" s="301"/>
      <c r="D6" s="301"/>
      <c r="E6" s="301"/>
      <c r="F6" s="301"/>
      <c r="G6" s="301"/>
      <c r="I6" s="30"/>
    </row>
    <row r="7" spans="1:46" s="190" customFormat="1" ht="24.75" customHeight="1">
      <c r="A7" s="301"/>
      <c r="B7" s="301"/>
      <c r="C7" s="301"/>
      <c r="D7" s="301"/>
      <c r="E7" s="301"/>
      <c r="F7" s="301"/>
      <c r="G7" s="301"/>
      <c r="H7" s="29"/>
      <c r="I7" s="30"/>
      <c r="K7"/>
      <c r="L7"/>
      <c r="M7"/>
      <c r="N7"/>
      <c r="O7"/>
      <c r="P7"/>
      <c r="Q7"/>
      <c r="R7"/>
      <c r="S7"/>
      <c r="T7"/>
      <c r="U7"/>
      <c r="V7"/>
      <c r="W7"/>
      <c r="X7"/>
      <c r="Y7"/>
      <c r="Z7"/>
      <c r="AA7"/>
      <c r="AB7"/>
      <c r="AC7"/>
      <c r="AD7"/>
      <c r="AE7"/>
      <c r="AF7"/>
      <c r="AG7"/>
      <c r="AH7"/>
      <c r="AI7"/>
      <c r="AJ7"/>
      <c r="AK7"/>
      <c r="AL7"/>
      <c r="AM7"/>
      <c r="AN7"/>
      <c r="AO7"/>
      <c r="AP7"/>
      <c r="AQ7"/>
      <c r="AR7"/>
      <c r="AS7"/>
      <c r="AT7"/>
    </row>
    <row r="8" spans="1:46" s="190" customFormat="1" ht="24.75" customHeight="1">
      <c r="A8" s="301"/>
      <c r="B8" s="301"/>
      <c r="C8" s="301"/>
      <c r="D8" s="301"/>
      <c r="E8" s="301"/>
      <c r="F8" s="301"/>
      <c r="G8" s="301"/>
      <c r="H8" s="29"/>
      <c r="I8" s="30"/>
      <c r="K8"/>
      <c r="L8"/>
      <c r="M8"/>
      <c r="N8"/>
      <c r="O8"/>
      <c r="P8"/>
      <c r="Q8"/>
      <c r="R8"/>
      <c r="S8"/>
      <c r="T8"/>
      <c r="U8"/>
      <c r="V8"/>
      <c r="W8"/>
      <c r="X8"/>
      <c r="Y8"/>
      <c r="Z8"/>
      <c r="AA8"/>
      <c r="AB8"/>
      <c r="AC8"/>
      <c r="AD8"/>
      <c r="AE8"/>
      <c r="AF8"/>
      <c r="AG8"/>
      <c r="AH8"/>
      <c r="AI8"/>
      <c r="AJ8"/>
      <c r="AK8"/>
      <c r="AL8"/>
      <c r="AM8"/>
      <c r="AN8"/>
      <c r="AO8"/>
      <c r="AP8"/>
      <c r="AQ8"/>
      <c r="AR8"/>
      <c r="AS8"/>
      <c r="AT8"/>
    </row>
    <row r="9" spans="1:46" s="190" customFormat="1" ht="38.25" customHeight="1">
      <c r="A9" s="301"/>
      <c r="B9" s="301"/>
      <c r="C9" s="301"/>
      <c r="D9" s="301"/>
      <c r="E9" s="301"/>
      <c r="F9" s="301"/>
      <c r="G9" s="301"/>
      <c r="H9" s="29"/>
      <c r="I9" s="30"/>
      <c r="K9"/>
      <c r="L9"/>
      <c r="M9"/>
      <c r="N9"/>
      <c r="O9"/>
      <c r="P9"/>
      <c r="Q9"/>
      <c r="R9"/>
      <c r="S9"/>
      <c r="T9"/>
      <c r="U9"/>
      <c r="V9"/>
      <c r="W9"/>
      <c r="X9"/>
      <c r="Y9"/>
      <c r="Z9"/>
      <c r="AA9"/>
      <c r="AB9"/>
      <c r="AC9"/>
      <c r="AD9"/>
      <c r="AE9"/>
      <c r="AF9"/>
      <c r="AG9"/>
      <c r="AH9"/>
      <c r="AI9"/>
      <c r="AJ9"/>
      <c r="AK9"/>
      <c r="AL9"/>
      <c r="AM9"/>
      <c r="AN9"/>
      <c r="AO9"/>
      <c r="AP9"/>
      <c r="AQ9"/>
      <c r="AR9"/>
      <c r="AS9"/>
      <c r="AT9"/>
    </row>
    <row r="10" spans="1:46" s="190" customFormat="1" ht="81.75" customHeight="1">
      <c r="A10" s="301"/>
      <c r="B10" s="301"/>
      <c r="C10" s="301"/>
      <c r="D10" s="301"/>
      <c r="E10" s="301"/>
      <c r="F10" s="301"/>
      <c r="G10" s="301"/>
      <c r="H10" s="29"/>
      <c r="I10" s="30"/>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190" customFormat="1" ht="30" customHeight="1">
      <c r="A11"/>
      <c r="B11" s="4"/>
      <c r="C11"/>
      <c r="D11"/>
      <c r="G11" s="29"/>
      <c r="H11" s="29"/>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190" customFormat="1" ht="30" customHeight="1">
      <c r="A12"/>
      <c r="B12" s="4"/>
      <c r="C12"/>
      <c r="D12"/>
      <c r="G12" s="29"/>
      <c r="H12" s="29"/>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190" customFormat="1" ht="30" customHeight="1">
      <c r="A13"/>
      <c r="B13" s="4"/>
      <c r="C13"/>
      <c r="D13"/>
      <c r="G13" s="29"/>
      <c r="H13" s="29"/>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s="190" customFormat="1" ht="30" customHeight="1">
      <c r="A14"/>
      <c r="B14" s="4"/>
      <c r="C14"/>
      <c r="D14"/>
      <c r="G14" s="29"/>
      <c r="H14" s="29"/>
      <c r="K14"/>
      <c r="L14"/>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c r="A15" s="304"/>
      <c r="B15" s="304"/>
      <c r="C15" s="304"/>
      <c r="D15" s="304"/>
      <c r="E15" s="304"/>
      <c r="F15" s="304"/>
    </row>
    <row r="16" spans="1:46" s="190" customFormat="1" ht="20.149999999999999" customHeight="1">
      <c r="A16"/>
      <c r="B16" s="3"/>
      <c r="C16" s="2"/>
      <c r="D16" s="2"/>
      <c r="G16" s="29"/>
      <c r="H16" s="29"/>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190" customFormat="1" ht="20.149999999999999" customHeight="1">
      <c r="A17"/>
      <c r="B17" s="3"/>
      <c r="C17" s="2"/>
      <c r="D17" s="2"/>
      <c r="G17" s="29"/>
      <c r="H17" s="29"/>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190" customFormat="1" ht="20.149999999999999" customHeight="1">
      <c r="A18"/>
      <c r="B18" s="3"/>
      <c r="C18" s="2"/>
      <c r="D18" s="2"/>
      <c r="G18" s="29"/>
      <c r="H18" s="29"/>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190" customFormat="1" ht="20.149999999999999" customHeight="1">
      <c r="A19"/>
      <c r="B19" s="3"/>
      <c r="C19" s="2"/>
      <c r="D19" s="2"/>
      <c r="G19" s="29"/>
      <c r="H19" s="29"/>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190" customFormat="1" ht="20.149999999999999" customHeight="1">
      <c r="A20"/>
      <c r="B20" s="3"/>
      <c r="C20" s="2"/>
      <c r="D20" s="2"/>
      <c r="G20" s="29"/>
      <c r="H20" s="29"/>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190" customFormat="1" ht="20.149999999999999" customHeight="1">
      <c r="A21"/>
      <c r="B21" s="3"/>
      <c r="C21" s="2"/>
      <c r="D21" s="2"/>
      <c r="G21" s="29"/>
      <c r="H21" s="29"/>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s="190" customFormat="1" ht="20.149999999999999" customHeight="1">
      <c r="A22"/>
      <c r="B22" s="3"/>
      <c r="C22" s="2"/>
      <c r="D22" s="2"/>
      <c r="G22" s="29"/>
      <c r="H22" s="29"/>
      <c r="K22"/>
      <c r="L22"/>
      <c r="M22"/>
      <c r="N22"/>
      <c r="O22"/>
      <c r="P22"/>
      <c r="Q22"/>
      <c r="R22"/>
      <c r="S22"/>
      <c r="T22"/>
      <c r="U22"/>
      <c r="V22"/>
      <c r="W22"/>
      <c r="X22"/>
      <c r="Y22"/>
      <c r="Z22"/>
      <c r="AA22"/>
      <c r="AB22"/>
      <c r="AC22"/>
      <c r="AD22"/>
      <c r="AE22"/>
      <c r="AF22"/>
      <c r="AG22"/>
      <c r="AH22"/>
      <c r="AI22"/>
      <c r="AJ22"/>
      <c r="AK22"/>
      <c r="AL22"/>
      <c r="AM22"/>
      <c r="AN22"/>
      <c r="AO22"/>
      <c r="AP22"/>
      <c r="AQ22"/>
      <c r="AR22"/>
      <c r="AS22"/>
      <c r="AT22"/>
    </row>
    <row r="23" spans="1:46" ht="20.149999999999999" customHeight="1"/>
    <row r="24" spans="1:46" ht="20.149999999999999" customHeight="1"/>
    <row r="25" spans="1:46" ht="20.149999999999999" customHeight="1"/>
    <row r="26" spans="1:46" ht="20.149999999999999" customHeight="1"/>
    <row r="95" spans="46:46">
      <c r="AT95">
        <v>0</v>
      </c>
    </row>
  </sheetData>
  <mergeCells count="5">
    <mergeCell ref="C1:D1"/>
    <mergeCell ref="F2:F4"/>
    <mergeCell ref="E5:F5"/>
    <mergeCell ref="A6:G10"/>
    <mergeCell ref="A15:F15"/>
  </mergeCells>
  <phoneticPr fontId="1"/>
  <printOptions horizontalCentered="1"/>
  <pageMargins left="1" right="1" top="1" bottom="1" header="0.5" footer="0.5"/>
  <pageSetup paperSize="9" scale="65" orientation="portrait" r:id="rId1"/>
  <headerFooter alignWithMargins="0">
    <oddHeader>&amp;C&amp;"HG丸ｺﾞｼｯｸM-PRO,太字"&amp;14見積依頼</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D5B5D-288B-47AD-BE44-9C054F593AAE}">
  <sheetPr>
    <tabColor theme="9" tint="0.59999389629810485"/>
    <pageSetUpPr fitToPage="1"/>
  </sheetPr>
  <dimension ref="A1:AS94"/>
  <sheetViews>
    <sheetView view="pageBreakPreview" zoomScale="82" zoomScaleNormal="100" zoomScaleSheetLayoutView="82" workbookViewId="0">
      <selection activeCell="H10" sqref="H10"/>
    </sheetView>
  </sheetViews>
  <sheetFormatPr defaultRowHeight="13"/>
  <cols>
    <col min="1" max="1" width="4.6328125" bestFit="1" customWidth="1"/>
    <col min="2" max="2" width="35.90625" style="4" customWidth="1"/>
    <col min="3" max="3" width="6.90625" bestFit="1" customWidth="1"/>
    <col min="4" max="4" width="6.08984375" customWidth="1"/>
    <col min="5" max="5" width="14.08984375" customWidth="1"/>
    <col min="6" max="6" width="43.90625" style="243" customWidth="1"/>
    <col min="7" max="7" width="8.6328125" style="29" customWidth="1"/>
    <col min="8" max="8" width="9.36328125" style="29" customWidth="1"/>
    <col min="9" max="9" width="9" style="243" customWidth="1"/>
    <col min="10" max="10" width="12.08984375" bestFit="1" customWidth="1"/>
  </cols>
  <sheetData>
    <row r="1" spans="1:45" ht="45.65" customHeight="1" thickBot="1">
      <c r="B1" s="324"/>
      <c r="C1" s="325"/>
      <c r="D1" s="325"/>
      <c r="E1" s="325"/>
      <c r="F1" s="325"/>
    </row>
    <row r="2" spans="1:45" ht="30" customHeight="1" thickBot="1">
      <c r="A2" s="136"/>
      <c r="B2" s="260" t="s">
        <v>188</v>
      </c>
      <c r="C2" s="322" t="s">
        <v>189</v>
      </c>
      <c r="D2" s="300"/>
      <c r="E2" s="261" t="s">
        <v>190</v>
      </c>
      <c r="F2" s="134" t="s">
        <v>43</v>
      </c>
      <c r="G2" s="133" t="s">
        <v>15</v>
      </c>
      <c r="H2" s="132" t="s">
        <v>14</v>
      </c>
      <c r="I2" s="244" t="s">
        <v>13</v>
      </c>
      <c r="J2" s="130" t="s">
        <v>12</v>
      </c>
      <c r="K2" s="129" t="s">
        <v>41</v>
      </c>
    </row>
    <row r="3" spans="1:45" ht="88.5" customHeight="1" thickBot="1">
      <c r="A3" s="136">
        <v>1</v>
      </c>
      <c r="B3" s="159" t="s">
        <v>191</v>
      </c>
      <c r="C3" s="250">
        <v>5</v>
      </c>
      <c r="D3" s="224" t="s">
        <v>33</v>
      </c>
      <c r="E3" s="262" t="s">
        <v>128</v>
      </c>
      <c r="F3" s="251" t="s">
        <v>96</v>
      </c>
      <c r="G3" s="161">
        <v>408</v>
      </c>
      <c r="H3" s="162">
        <f>G3*C3</f>
        <v>2040</v>
      </c>
      <c r="I3" s="252" t="s">
        <v>22</v>
      </c>
      <c r="J3" s="254"/>
      <c r="K3" s="256">
        <v>45835</v>
      </c>
    </row>
    <row r="4" spans="1:45" ht="88.5" customHeight="1">
      <c r="A4" s="249"/>
      <c r="B4" s="323"/>
      <c r="C4" s="323"/>
      <c r="D4" s="323"/>
      <c r="E4" s="323"/>
      <c r="F4" s="323"/>
      <c r="G4" s="263"/>
      <c r="H4" s="264"/>
      <c r="I4" s="253"/>
      <c r="J4" s="255"/>
      <c r="K4" s="257"/>
    </row>
    <row r="5" spans="1:45" ht="24.75" customHeight="1">
      <c r="A5" s="301" t="s">
        <v>192</v>
      </c>
      <c r="B5" s="301"/>
      <c r="C5" s="301"/>
      <c r="D5" s="301"/>
      <c r="E5" s="301"/>
      <c r="F5" s="301"/>
      <c r="G5" s="301"/>
      <c r="I5" s="30"/>
    </row>
    <row r="6" spans="1:45" s="243" customFormat="1" ht="24.75" customHeight="1">
      <c r="A6" s="301"/>
      <c r="B6" s="301"/>
      <c r="C6" s="301"/>
      <c r="D6" s="301"/>
      <c r="E6" s="301"/>
      <c r="F6" s="301"/>
      <c r="G6" s="301"/>
      <c r="H6" s="258"/>
      <c r="I6" s="259"/>
      <c r="J6"/>
      <c r="K6"/>
      <c r="L6"/>
      <c r="M6"/>
      <c r="N6"/>
      <c r="O6"/>
      <c r="P6"/>
      <c r="Q6"/>
      <c r="R6"/>
      <c r="S6"/>
      <c r="T6"/>
      <c r="U6"/>
      <c r="V6"/>
      <c r="W6"/>
      <c r="X6"/>
      <c r="Y6"/>
      <c r="Z6"/>
      <c r="AA6"/>
      <c r="AB6"/>
      <c r="AC6"/>
      <c r="AD6"/>
      <c r="AE6"/>
      <c r="AF6"/>
      <c r="AG6"/>
      <c r="AH6"/>
      <c r="AI6"/>
      <c r="AJ6"/>
      <c r="AK6"/>
      <c r="AL6"/>
      <c r="AM6"/>
      <c r="AN6"/>
      <c r="AO6"/>
      <c r="AP6"/>
      <c r="AQ6"/>
      <c r="AR6"/>
      <c r="AS6"/>
    </row>
    <row r="7" spans="1:45" s="243" customFormat="1" ht="24.75" customHeight="1">
      <c r="A7" s="301"/>
      <c r="B7" s="301"/>
      <c r="C7" s="301"/>
      <c r="D7" s="301"/>
      <c r="E7" s="301"/>
      <c r="F7" s="301"/>
      <c r="G7" s="301"/>
      <c r="H7" s="29"/>
      <c r="I7" s="30"/>
      <c r="J7"/>
      <c r="K7"/>
      <c r="L7"/>
      <c r="M7"/>
      <c r="N7"/>
      <c r="O7"/>
      <c r="P7"/>
      <c r="Q7"/>
      <c r="R7"/>
      <c r="S7"/>
      <c r="T7"/>
      <c r="U7"/>
      <c r="V7"/>
      <c r="W7"/>
      <c r="X7"/>
      <c r="Y7"/>
      <c r="Z7"/>
      <c r="AA7"/>
      <c r="AB7"/>
      <c r="AC7"/>
      <c r="AD7"/>
      <c r="AE7"/>
      <c r="AF7"/>
      <c r="AG7"/>
      <c r="AH7"/>
      <c r="AI7"/>
      <c r="AJ7"/>
      <c r="AK7"/>
      <c r="AL7"/>
      <c r="AM7"/>
      <c r="AN7"/>
      <c r="AO7"/>
      <c r="AP7"/>
      <c r="AQ7"/>
      <c r="AR7"/>
      <c r="AS7"/>
    </row>
    <row r="8" spans="1:45" s="243" customFormat="1" ht="38.25" customHeight="1">
      <c r="A8" s="301"/>
      <c r="B8" s="301"/>
      <c r="C8" s="301"/>
      <c r="D8" s="301"/>
      <c r="E8" s="301"/>
      <c r="F8" s="301"/>
      <c r="G8" s="301"/>
      <c r="H8" s="29"/>
      <c r="I8" s="30"/>
      <c r="J8"/>
      <c r="K8"/>
      <c r="L8"/>
      <c r="M8"/>
      <c r="N8"/>
      <c r="O8"/>
      <c r="P8"/>
      <c r="Q8"/>
      <c r="R8"/>
      <c r="S8"/>
      <c r="T8"/>
      <c r="U8"/>
      <c r="V8"/>
      <c r="W8"/>
      <c r="X8"/>
      <c r="Y8"/>
      <c r="Z8"/>
      <c r="AA8"/>
      <c r="AB8"/>
      <c r="AC8"/>
      <c r="AD8"/>
      <c r="AE8"/>
      <c r="AF8"/>
      <c r="AG8"/>
      <c r="AH8"/>
      <c r="AI8"/>
      <c r="AJ8"/>
      <c r="AK8"/>
      <c r="AL8"/>
      <c r="AM8"/>
      <c r="AN8"/>
      <c r="AO8"/>
      <c r="AP8"/>
      <c r="AQ8"/>
      <c r="AR8"/>
      <c r="AS8"/>
    </row>
    <row r="9" spans="1:45" s="243" customFormat="1" ht="81.75" customHeight="1">
      <c r="A9" s="301"/>
      <c r="B9" s="301"/>
      <c r="C9" s="301"/>
      <c r="D9" s="301"/>
      <c r="E9" s="301"/>
      <c r="F9" s="301"/>
      <c r="G9" s="301"/>
      <c r="H9" s="29"/>
      <c r="I9" s="30"/>
      <c r="J9"/>
      <c r="K9"/>
      <c r="L9"/>
      <c r="M9"/>
      <c r="N9"/>
      <c r="O9"/>
      <c r="P9"/>
      <c r="Q9"/>
      <c r="R9"/>
      <c r="S9"/>
      <c r="T9"/>
      <c r="U9"/>
      <c r="V9"/>
      <c r="W9"/>
      <c r="X9"/>
      <c r="Y9"/>
      <c r="Z9"/>
      <c r="AA9"/>
      <c r="AB9"/>
      <c r="AC9"/>
      <c r="AD9"/>
      <c r="AE9"/>
      <c r="AF9"/>
      <c r="AG9"/>
      <c r="AH9"/>
      <c r="AI9"/>
      <c r="AJ9"/>
      <c r="AK9"/>
      <c r="AL9"/>
      <c r="AM9"/>
      <c r="AN9"/>
      <c r="AO9"/>
      <c r="AP9"/>
      <c r="AQ9"/>
      <c r="AR9"/>
      <c r="AS9"/>
    </row>
    <row r="10" spans="1:45" s="243" customFormat="1" ht="30" customHeight="1">
      <c r="A10"/>
      <c r="B10" s="4"/>
      <c r="C10"/>
      <c r="D10"/>
      <c r="E10"/>
      <c r="G10" s="29"/>
      <c r="H10" s="29"/>
      <c r="J10"/>
      <c r="K10"/>
      <c r="L10"/>
      <c r="M10"/>
      <c r="N10"/>
      <c r="O10"/>
      <c r="P10"/>
      <c r="Q10"/>
      <c r="R10"/>
      <c r="S10"/>
      <c r="T10"/>
      <c r="U10"/>
      <c r="V10"/>
      <c r="W10"/>
      <c r="X10"/>
      <c r="Y10"/>
      <c r="Z10"/>
      <c r="AA10"/>
      <c r="AB10"/>
      <c r="AC10"/>
      <c r="AD10"/>
      <c r="AE10"/>
      <c r="AF10"/>
      <c r="AG10"/>
      <c r="AH10"/>
      <c r="AI10"/>
      <c r="AJ10"/>
      <c r="AK10"/>
      <c r="AL10"/>
      <c r="AM10"/>
      <c r="AN10"/>
      <c r="AO10"/>
      <c r="AP10"/>
      <c r="AQ10"/>
      <c r="AR10"/>
      <c r="AS10"/>
    </row>
    <row r="11" spans="1:45" s="243" customFormat="1" ht="30" customHeight="1">
      <c r="A11"/>
      <c r="B11" s="4"/>
      <c r="C11"/>
      <c r="D11"/>
      <c r="E11"/>
      <c r="G11" s="29"/>
      <c r="H11" s="29"/>
      <c r="J11"/>
      <c r="K11"/>
      <c r="L11"/>
      <c r="M11"/>
      <c r="N11"/>
      <c r="O11"/>
      <c r="P11"/>
      <c r="Q11"/>
      <c r="R11"/>
      <c r="S11"/>
      <c r="T11"/>
      <c r="U11"/>
      <c r="V11"/>
      <c r="W11"/>
      <c r="X11"/>
      <c r="Y11"/>
      <c r="Z11"/>
      <c r="AA11"/>
      <c r="AB11"/>
      <c r="AC11"/>
      <c r="AD11"/>
      <c r="AE11"/>
      <c r="AF11"/>
      <c r="AG11"/>
      <c r="AH11"/>
      <c r="AI11"/>
      <c r="AJ11"/>
      <c r="AK11"/>
      <c r="AL11"/>
      <c r="AM11"/>
      <c r="AN11"/>
      <c r="AO11"/>
      <c r="AP11"/>
      <c r="AQ11"/>
      <c r="AR11"/>
      <c r="AS11"/>
    </row>
    <row r="12" spans="1:45" s="243" customFormat="1" ht="30" customHeight="1">
      <c r="A12"/>
      <c r="B12" s="4"/>
      <c r="C12"/>
      <c r="D12"/>
      <c r="E12"/>
      <c r="G12" s="29"/>
      <c r="H12" s="29"/>
      <c r="J12"/>
      <c r="K12"/>
      <c r="L12"/>
      <c r="M12"/>
      <c r="N12"/>
      <c r="O12"/>
      <c r="P12"/>
      <c r="Q12"/>
      <c r="R12"/>
      <c r="S12"/>
      <c r="T12"/>
      <c r="U12"/>
      <c r="V12"/>
      <c r="W12"/>
      <c r="X12"/>
      <c r="Y12"/>
      <c r="Z12"/>
      <c r="AA12"/>
      <c r="AB12"/>
      <c r="AC12"/>
      <c r="AD12"/>
      <c r="AE12"/>
      <c r="AF12"/>
      <c r="AG12"/>
      <c r="AH12"/>
      <c r="AI12"/>
      <c r="AJ12"/>
      <c r="AK12"/>
      <c r="AL12"/>
      <c r="AM12"/>
      <c r="AN12"/>
      <c r="AO12"/>
      <c r="AP12"/>
      <c r="AQ12"/>
      <c r="AR12"/>
      <c r="AS12"/>
    </row>
    <row r="13" spans="1:45" s="243" customFormat="1" ht="30" customHeight="1">
      <c r="A13"/>
      <c r="B13" s="4"/>
      <c r="C13"/>
      <c r="D13"/>
      <c r="E13"/>
      <c r="G13" s="80"/>
      <c r="H13" s="29"/>
      <c r="J13"/>
      <c r="K13"/>
      <c r="L13"/>
      <c r="M13"/>
      <c r="N13"/>
      <c r="O13"/>
      <c r="P13"/>
      <c r="Q13"/>
      <c r="R13"/>
      <c r="S13"/>
      <c r="T13"/>
      <c r="U13"/>
      <c r="V13"/>
      <c r="W13"/>
      <c r="X13"/>
      <c r="Y13"/>
      <c r="Z13"/>
      <c r="AA13"/>
      <c r="AB13"/>
      <c r="AC13"/>
      <c r="AD13"/>
      <c r="AE13"/>
      <c r="AF13"/>
      <c r="AG13"/>
      <c r="AH13"/>
      <c r="AI13"/>
      <c r="AJ13"/>
      <c r="AK13"/>
      <c r="AL13"/>
      <c r="AM13"/>
      <c r="AN13"/>
      <c r="AO13"/>
      <c r="AP13"/>
      <c r="AQ13"/>
      <c r="AR13"/>
      <c r="AS13"/>
    </row>
    <row r="15" spans="1:45" s="243" customFormat="1" ht="20.149999999999999" customHeight="1">
      <c r="A15"/>
      <c r="B15" s="4"/>
      <c r="C15"/>
      <c r="D15"/>
      <c r="E15"/>
      <c r="G15" s="29"/>
      <c r="H15" s="29"/>
      <c r="J15"/>
      <c r="K15"/>
      <c r="L15"/>
      <c r="M15"/>
      <c r="N15"/>
      <c r="O15"/>
      <c r="P15"/>
      <c r="Q15"/>
      <c r="R15"/>
      <c r="S15"/>
      <c r="T15"/>
      <c r="U15"/>
      <c r="V15"/>
      <c r="W15"/>
      <c r="X15"/>
      <c r="Y15"/>
      <c r="Z15"/>
      <c r="AA15"/>
      <c r="AB15"/>
      <c r="AC15"/>
      <c r="AD15"/>
      <c r="AE15"/>
      <c r="AF15"/>
      <c r="AG15"/>
      <c r="AH15"/>
      <c r="AI15"/>
      <c r="AJ15"/>
      <c r="AK15"/>
      <c r="AL15"/>
      <c r="AM15"/>
      <c r="AN15"/>
      <c r="AO15"/>
      <c r="AP15"/>
      <c r="AQ15"/>
      <c r="AR15"/>
      <c r="AS15"/>
    </row>
    <row r="16" spans="1:45" s="243" customFormat="1" ht="20.149999999999999" customHeight="1">
      <c r="A16"/>
      <c r="B16" s="4"/>
      <c r="C16"/>
      <c r="D16"/>
      <c r="E16"/>
      <c r="G16" s="29"/>
      <c r="H16" s="29"/>
      <c r="J16"/>
      <c r="K16"/>
      <c r="L16"/>
      <c r="M16"/>
      <c r="N16"/>
      <c r="O16"/>
      <c r="P16"/>
      <c r="Q16"/>
      <c r="R16"/>
      <c r="S16"/>
      <c r="T16"/>
      <c r="U16"/>
      <c r="V16"/>
      <c r="W16"/>
      <c r="X16"/>
      <c r="Y16"/>
      <c r="Z16"/>
      <c r="AA16"/>
      <c r="AB16"/>
      <c r="AC16"/>
      <c r="AD16"/>
      <c r="AE16"/>
      <c r="AF16"/>
      <c r="AG16"/>
      <c r="AH16"/>
      <c r="AI16"/>
      <c r="AJ16"/>
      <c r="AK16"/>
      <c r="AL16"/>
      <c r="AM16"/>
      <c r="AN16"/>
      <c r="AO16"/>
      <c r="AP16"/>
      <c r="AQ16"/>
      <c r="AR16"/>
      <c r="AS16"/>
    </row>
    <row r="17" spans="1:45" s="243" customFormat="1" ht="20.149999999999999" customHeight="1">
      <c r="A17"/>
      <c r="B17" s="4"/>
      <c r="C17"/>
      <c r="D17"/>
      <c r="E17"/>
      <c r="G17" s="29"/>
      <c r="H17" s="29"/>
      <c r="J17"/>
      <c r="K17"/>
      <c r="L17"/>
      <c r="M17"/>
      <c r="N17"/>
      <c r="O17"/>
      <c r="P17"/>
      <c r="Q17"/>
      <c r="R17"/>
      <c r="S17"/>
      <c r="T17"/>
      <c r="U17"/>
      <c r="V17"/>
      <c r="W17"/>
      <c r="X17"/>
      <c r="Y17"/>
      <c r="Z17"/>
      <c r="AA17"/>
      <c r="AB17"/>
      <c r="AC17"/>
      <c r="AD17"/>
      <c r="AE17"/>
      <c r="AF17"/>
      <c r="AG17"/>
      <c r="AH17"/>
      <c r="AI17"/>
      <c r="AJ17"/>
      <c r="AK17"/>
      <c r="AL17"/>
      <c r="AM17"/>
      <c r="AN17"/>
      <c r="AO17"/>
      <c r="AP17"/>
      <c r="AQ17"/>
      <c r="AR17"/>
      <c r="AS17"/>
    </row>
    <row r="18" spans="1:45" s="243" customFormat="1" ht="20.149999999999999" customHeight="1">
      <c r="A18"/>
      <c r="B18" s="4"/>
      <c r="C18"/>
      <c r="D18"/>
      <c r="E18"/>
      <c r="G18" s="29"/>
      <c r="H18" s="29"/>
      <c r="J18"/>
      <c r="K18"/>
      <c r="L18"/>
      <c r="M18"/>
      <c r="N18"/>
      <c r="O18"/>
      <c r="P18"/>
      <c r="Q18"/>
      <c r="R18"/>
      <c r="S18"/>
      <c r="T18"/>
      <c r="U18"/>
      <c r="V18"/>
      <c r="W18"/>
      <c r="X18"/>
      <c r="Y18"/>
      <c r="Z18"/>
      <c r="AA18"/>
      <c r="AB18"/>
      <c r="AC18"/>
      <c r="AD18"/>
      <c r="AE18"/>
      <c r="AF18"/>
      <c r="AG18"/>
      <c r="AH18"/>
      <c r="AI18"/>
      <c r="AJ18"/>
      <c r="AK18"/>
      <c r="AL18"/>
      <c r="AM18"/>
      <c r="AN18"/>
      <c r="AO18"/>
      <c r="AP18"/>
      <c r="AQ18"/>
      <c r="AR18"/>
      <c r="AS18"/>
    </row>
    <row r="19" spans="1:45" s="243" customFormat="1" ht="20.149999999999999" customHeight="1">
      <c r="A19"/>
      <c r="B19" s="4"/>
      <c r="C19"/>
      <c r="D19"/>
      <c r="E19"/>
      <c r="G19" s="29"/>
      <c r="H19" s="29"/>
      <c r="J19"/>
      <c r="K19"/>
      <c r="L19"/>
      <c r="M19"/>
      <c r="N19"/>
      <c r="O19"/>
      <c r="P19"/>
      <c r="Q19"/>
      <c r="R19"/>
      <c r="S19"/>
      <c r="T19"/>
      <c r="U19"/>
      <c r="V19"/>
      <c r="W19"/>
      <c r="X19"/>
      <c r="Y19"/>
      <c r="Z19"/>
      <c r="AA19"/>
      <c r="AB19"/>
      <c r="AC19"/>
      <c r="AD19"/>
      <c r="AE19"/>
      <c r="AF19"/>
      <c r="AG19"/>
      <c r="AH19"/>
      <c r="AI19"/>
      <c r="AJ19"/>
      <c r="AK19"/>
      <c r="AL19"/>
      <c r="AM19"/>
      <c r="AN19"/>
      <c r="AO19"/>
      <c r="AP19"/>
      <c r="AQ19"/>
      <c r="AR19"/>
      <c r="AS19"/>
    </row>
    <row r="20" spans="1:45" s="243" customFormat="1" ht="20.149999999999999" customHeight="1">
      <c r="A20"/>
      <c r="B20" s="4"/>
      <c r="C20"/>
      <c r="D20"/>
      <c r="E20"/>
      <c r="G20" s="29"/>
      <c r="H20" s="29"/>
      <c r="J20"/>
      <c r="K20"/>
      <c r="L20"/>
      <c r="M20"/>
      <c r="N20"/>
      <c r="O20"/>
      <c r="P20"/>
      <c r="Q20"/>
      <c r="R20"/>
      <c r="S20"/>
      <c r="T20"/>
      <c r="U20"/>
      <c r="V20"/>
      <c r="W20"/>
      <c r="X20"/>
      <c r="Y20"/>
      <c r="Z20"/>
      <c r="AA20"/>
      <c r="AB20"/>
      <c r="AC20"/>
      <c r="AD20"/>
      <c r="AE20"/>
      <c r="AF20"/>
      <c r="AG20"/>
      <c r="AH20"/>
      <c r="AI20"/>
      <c r="AJ20"/>
      <c r="AK20"/>
      <c r="AL20"/>
      <c r="AM20"/>
      <c r="AN20"/>
      <c r="AO20"/>
      <c r="AP20"/>
      <c r="AQ20"/>
      <c r="AR20"/>
      <c r="AS20"/>
    </row>
    <row r="21" spans="1:45" s="243" customFormat="1" ht="20.149999999999999" customHeight="1">
      <c r="A21"/>
      <c r="B21" s="4"/>
      <c r="C21"/>
      <c r="D21"/>
      <c r="E21"/>
      <c r="G21" s="29"/>
      <c r="H21" s="29"/>
      <c r="J21"/>
      <c r="K21"/>
      <c r="L21"/>
      <c r="M21"/>
      <c r="N21"/>
      <c r="O21"/>
      <c r="P21"/>
      <c r="Q21"/>
      <c r="R21"/>
      <c r="S21"/>
      <c r="T21"/>
      <c r="U21"/>
      <c r="V21"/>
      <c r="W21"/>
      <c r="X21"/>
      <c r="Y21"/>
      <c r="Z21"/>
      <c r="AA21"/>
      <c r="AB21"/>
      <c r="AC21"/>
      <c r="AD21"/>
      <c r="AE21"/>
      <c r="AF21"/>
      <c r="AG21"/>
      <c r="AH21"/>
      <c r="AI21"/>
      <c r="AJ21"/>
      <c r="AK21"/>
      <c r="AL21"/>
      <c r="AM21"/>
      <c r="AN21"/>
      <c r="AO21"/>
      <c r="AP21"/>
      <c r="AQ21"/>
      <c r="AR21"/>
      <c r="AS21"/>
    </row>
    <row r="22" spans="1:45" ht="20.149999999999999" customHeight="1"/>
    <row r="23" spans="1:45" ht="20.149999999999999" customHeight="1"/>
    <row r="24" spans="1:45" ht="20.149999999999999" customHeight="1"/>
    <row r="25" spans="1:45" ht="20.149999999999999" customHeight="1"/>
    <row r="94" spans="45:45">
      <c r="AS94">
        <v>0</v>
      </c>
    </row>
  </sheetData>
  <mergeCells count="4">
    <mergeCell ref="C2:D2"/>
    <mergeCell ref="A5:G9"/>
    <mergeCell ref="B4:F4"/>
    <mergeCell ref="B1:F1"/>
  </mergeCells>
  <phoneticPr fontId="1"/>
  <printOptions horizontalCentered="1"/>
  <pageMargins left="0.25" right="0.25" top="0.75" bottom="0.75" header="0.3" footer="0.3"/>
  <pageSetup paperSize="9" scale="89" orientation="landscape" r:id="rId1"/>
  <headerFooter alignWithMargins="0">
    <oddHeader>&amp;C&amp;"HG丸ｺﾞｼｯｸM-PRO,太字"&amp;14見積依頼</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0DEE-084C-4DCB-A069-F25F69B4F710}">
  <sheetPr>
    <pageSetUpPr fitToPage="1"/>
  </sheetPr>
  <dimension ref="A1:AT94"/>
  <sheetViews>
    <sheetView view="pageBreakPreview" zoomScale="70" zoomScaleNormal="100" zoomScaleSheetLayoutView="70" workbookViewId="0">
      <selection activeCell="H10" sqref="H10"/>
    </sheetView>
  </sheetViews>
  <sheetFormatPr defaultRowHeight="13"/>
  <cols>
    <col min="1" max="1" width="3.453125" bestFit="1" customWidth="1"/>
    <col min="2" max="2" width="44.90625" style="3" customWidth="1"/>
    <col min="3" max="3" width="6.453125" style="2" bestFit="1" customWidth="1"/>
    <col min="4" max="4" width="7.08984375" style="2" bestFit="1" customWidth="1"/>
    <col min="5" max="5" width="56.36328125" style="190" customWidth="1"/>
    <col min="6" max="6" width="54.08984375" style="190" bestFit="1" customWidth="1"/>
    <col min="7" max="7" width="8.6328125" style="29" customWidth="1"/>
    <col min="8" max="8" width="9" style="29" bestFit="1" customWidth="1"/>
    <col min="9" max="9" width="14" style="190" bestFit="1" customWidth="1"/>
    <col min="10" max="10" width="14.90625" style="190" bestFit="1" customWidth="1"/>
  </cols>
  <sheetData>
    <row r="1" spans="1:46" ht="45" customHeight="1" thickBot="1">
      <c r="A1" s="8"/>
      <c r="B1" s="369" t="s">
        <v>165</v>
      </c>
      <c r="C1" s="329"/>
      <c r="D1" s="329"/>
      <c r="E1" s="329"/>
      <c r="F1" s="329"/>
      <c r="G1" s="201"/>
    </row>
    <row r="2" spans="1:46" ht="47.25" customHeight="1">
      <c r="A2" s="202"/>
      <c r="B2" s="200" t="s">
        <v>166</v>
      </c>
      <c r="C2" s="326" t="s">
        <v>167</v>
      </c>
      <c r="D2" s="370"/>
      <c r="E2" s="203" t="s">
        <v>168</v>
      </c>
      <c r="F2" s="57" t="s">
        <v>43</v>
      </c>
      <c r="G2" s="204" t="s">
        <v>42</v>
      </c>
      <c r="H2" s="55" t="s">
        <v>15</v>
      </c>
      <c r="I2" s="55" t="s">
        <v>14</v>
      </c>
      <c r="J2" s="54" t="s">
        <v>13</v>
      </c>
      <c r="K2" s="53" t="s">
        <v>41</v>
      </c>
    </row>
    <row r="3" spans="1:46" ht="48" customHeight="1" thickBot="1">
      <c r="A3" s="205">
        <v>1</v>
      </c>
      <c r="B3" s="206" t="s">
        <v>162</v>
      </c>
      <c r="C3" s="207">
        <v>1</v>
      </c>
      <c r="D3" s="208" t="s">
        <v>24</v>
      </c>
      <c r="E3" s="193" t="s">
        <v>163</v>
      </c>
      <c r="F3" s="192" t="s">
        <v>164</v>
      </c>
      <c r="G3" s="209">
        <v>533</v>
      </c>
      <c r="H3" s="45">
        <v>368</v>
      </c>
      <c r="I3" s="44">
        <f t="shared" ref="I3" si="0">H3*C3</f>
        <v>368</v>
      </c>
      <c r="J3" s="43" t="s">
        <v>22</v>
      </c>
      <c r="K3" s="52">
        <v>45534</v>
      </c>
    </row>
    <row r="4" spans="1:46" ht="30" customHeight="1">
      <c r="A4" s="210"/>
      <c r="B4" s="211"/>
      <c r="C4" s="211"/>
      <c r="D4" s="211"/>
      <c r="E4" s="371"/>
      <c r="F4" s="372"/>
      <c r="G4" s="210"/>
      <c r="H4" s="32" t="s">
        <v>21</v>
      </c>
      <c r="I4" s="31">
        <f>SUM(I3:I3)</f>
        <v>368</v>
      </c>
    </row>
    <row r="5" spans="1:46" ht="24.75" customHeight="1">
      <c r="A5" s="335" t="s">
        <v>169</v>
      </c>
      <c r="B5" s="335"/>
      <c r="C5" s="335"/>
      <c r="D5" s="335"/>
      <c r="E5" s="335"/>
      <c r="F5" s="335"/>
      <c r="G5" s="335"/>
      <c r="I5" s="30"/>
    </row>
    <row r="6" spans="1:46" s="190" customFormat="1" ht="24.75" customHeight="1">
      <c r="A6" s="335"/>
      <c r="B6" s="335"/>
      <c r="C6" s="335"/>
      <c r="D6" s="335"/>
      <c r="E6" s="335"/>
      <c r="F6" s="335"/>
      <c r="G6" s="335"/>
      <c r="H6" s="29"/>
      <c r="I6" s="30"/>
      <c r="K6"/>
      <c r="L6"/>
      <c r="M6"/>
      <c r="N6"/>
      <c r="O6"/>
      <c r="P6"/>
      <c r="Q6"/>
      <c r="R6"/>
      <c r="S6"/>
      <c r="T6"/>
      <c r="U6"/>
      <c r="V6"/>
      <c r="W6"/>
      <c r="X6"/>
      <c r="Y6"/>
      <c r="Z6"/>
      <c r="AA6"/>
      <c r="AB6"/>
      <c r="AC6"/>
      <c r="AD6"/>
      <c r="AE6"/>
      <c r="AF6"/>
      <c r="AG6"/>
      <c r="AH6"/>
      <c r="AI6"/>
      <c r="AJ6"/>
      <c r="AK6"/>
      <c r="AL6"/>
      <c r="AM6"/>
      <c r="AN6"/>
      <c r="AO6"/>
      <c r="AP6"/>
      <c r="AQ6"/>
      <c r="AR6"/>
      <c r="AS6"/>
      <c r="AT6"/>
    </row>
    <row r="7" spans="1:46" s="190" customFormat="1" ht="24.75" customHeight="1">
      <c r="A7" s="335"/>
      <c r="B7" s="335"/>
      <c r="C7" s="335"/>
      <c r="D7" s="335"/>
      <c r="E7" s="335"/>
      <c r="F7" s="335"/>
      <c r="G7" s="335"/>
      <c r="H7" s="29"/>
      <c r="I7" s="30"/>
      <c r="K7"/>
      <c r="L7"/>
      <c r="M7"/>
      <c r="N7"/>
      <c r="O7"/>
      <c r="P7"/>
      <c r="Q7"/>
      <c r="R7"/>
      <c r="S7"/>
      <c r="T7"/>
      <c r="U7"/>
      <c r="V7"/>
      <c r="W7"/>
      <c r="X7"/>
      <c r="Y7"/>
      <c r="Z7"/>
      <c r="AA7"/>
      <c r="AB7"/>
      <c r="AC7"/>
      <c r="AD7"/>
      <c r="AE7"/>
      <c r="AF7"/>
      <c r="AG7"/>
      <c r="AH7"/>
      <c r="AI7"/>
      <c r="AJ7"/>
      <c r="AK7"/>
      <c r="AL7"/>
      <c r="AM7"/>
      <c r="AN7"/>
      <c r="AO7"/>
      <c r="AP7"/>
      <c r="AQ7"/>
      <c r="AR7"/>
      <c r="AS7"/>
      <c r="AT7"/>
    </row>
    <row r="8" spans="1:46" s="190" customFormat="1" ht="38.25" customHeight="1">
      <c r="A8" s="335"/>
      <c r="B8" s="335"/>
      <c r="C8" s="335"/>
      <c r="D8" s="335"/>
      <c r="E8" s="335"/>
      <c r="F8" s="335"/>
      <c r="G8" s="335"/>
      <c r="H8" s="29"/>
      <c r="I8" s="30"/>
      <c r="K8"/>
      <c r="L8"/>
      <c r="M8"/>
      <c r="N8"/>
      <c r="O8"/>
      <c r="P8"/>
      <c r="Q8"/>
      <c r="R8"/>
      <c r="S8"/>
      <c r="T8"/>
      <c r="U8"/>
      <c r="V8"/>
      <c r="W8"/>
      <c r="X8"/>
      <c r="Y8"/>
      <c r="Z8"/>
      <c r="AA8"/>
      <c r="AB8"/>
      <c r="AC8"/>
      <c r="AD8"/>
      <c r="AE8"/>
      <c r="AF8"/>
      <c r="AG8"/>
      <c r="AH8"/>
      <c r="AI8"/>
      <c r="AJ8"/>
      <c r="AK8"/>
      <c r="AL8"/>
      <c r="AM8"/>
      <c r="AN8"/>
      <c r="AO8"/>
      <c r="AP8"/>
      <c r="AQ8"/>
      <c r="AR8"/>
      <c r="AS8"/>
      <c r="AT8"/>
    </row>
    <row r="9" spans="1:46" s="190" customFormat="1" ht="112.5" customHeight="1">
      <c r="A9" s="335"/>
      <c r="B9" s="335"/>
      <c r="C9" s="335"/>
      <c r="D9" s="335"/>
      <c r="E9" s="335"/>
      <c r="F9" s="335"/>
      <c r="G9" s="335"/>
      <c r="H9" s="29"/>
      <c r="I9" s="30"/>
      <c r="K9"/>
      <c r="L9"/>
      <c r="M9"/>
      <c r="N9"/>
      <c r="O9"/>
      <c r="P9"/>
      <c r="Q9"/>
      <c r="R9"/>
      <c r="S9"/>
      <c r="T9"/>
      <c r="U9"/>
      <c r="V9"/>
      <c r="W9"/>
      <c r="X9"/>
      <c r="Y9"/>
      <c r="Z9"/>
      <c r="AA9"/>
      <c r="AB9"/>
      <c r="AC9"/>
      <c r="AD9"/>
      <c r="AE9"/>
      <c r="AF9"/>
      <c r="AG9"/>
      <c r="AH9"/>
      <c r="AI9"/>
      <c r="AJ9"/>
      <c r="AK9"/>
      <c r="AL9"/>
      <c r="AM9"/>
      <c r="AN9"/>
      <c r="AO9"/>
      <c r="AP9"/>
      <c r="AQ9"/>
      <c r="AR9"/>
      <c r="AS9"/>
      <c r="AT9"/>
    </row>
    <row r="10" spans="1:46" s="190" customFormat="1" ht="30" customHeight="1">
      <c r="A10"/>
      <c r="B10" s="4"/>
      <c r="C10"/>
      <c r="D10"/>
      <c r="G10" s="29"/>
      <c r="H10" s="29"/>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190" customFormat="1" ht="30" customHeight="1">
      <c r="A11"/>
      <c r="B11" s="4"/>
      <c r="C11"/>
      <c r="D11"/>
      <c r="G11" s="29"/>
      <c r="H11" s="29"/>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190" customFormat="1" ht="30" customHeight="1">
      <c r="A12"/>
      <c r="B12" s="4"/>
      <c r="C12"/>
      <c r="D12"/>
      <c r="G12" s="29"/>
      <c r="H12" s="29"/>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190" customFormat="1" ht="30" customHeight="1">
      <c r="A13"/>
      <c r="B13" s="4"/>
      <c r="C13"/>
      <c r="D13"/>
      <c r="G13" s="29"/>
      <c r="H13" s="29"/>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c r="A14" s="304"/>
      <c r="B14" s="304"/>
      <c r="C14" s="304"/>
      <c r="D14" s="304"/>
      <c r="E14" s="304"/>
      <c r="F14" s="304"/>
    </row>
    <row r="15" spans="1:46" s="190" customFormat="1" ht="20.149999999999999" customHeight="1">
      <c r="A15"/>
      <c r="B15" s="3"/>
      <c r="C15" s="2"/>
      <c r="D15" s="2"/>
      <c r="G15" s="29"/>
      <c r="H15" s="29"/>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190" customFormat="1" ht="20.149999999999999" customHeight="1">
      <c r="A16"/>
      <c r="B16" s="3"/>
      <c r="C16" s="2"/>
      <c r="D16" s="2"/>
      <c r="G16" s="29"/>
      <c r="H16" s="29"/>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190" customFormat="1" ht="20.149999999999999" customHeight="1">
      <c r="A17"/>
      <c r="B17" s="3"/>
      <c r="C17" s="2"/>
      <c r="D17" s="2"/>
      <c r="G17" s="29"/>
      <c r="H17" s="29"/>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190" customFormat="1" ht="20.149999999999999" customHeight="1">
      <c r="A18"/>
      <c r="B18" s="3"/>
      <c r="C18" s="2"/>
      <c r="D18" s="2"/>
      <c r="G18" s="29"/>
      <c r="H18" s="29"/>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190" customFormat="1" ht="20.149999999999999" customHeight="1">
      <c r="A19"/>
      <c r="B19" s="3"/>
      <c r="C19" s="2"/>
      <c r="D19" s="2"/>
      <c r="G19" s="29"/>
      <c r="H19" s="29"/>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190" customFormat="1" ht="20.149999999999999" customHeight="1">
      <c r="A20"/>
      <c r="B20" s="3"/>
      <c r="C20" s="2"/>
      <c r="D20" s="2"/>
      <c r="G20" s="29"/>
      <c r="H20" s="29"/>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190" customFormat="1" ht="20.149999999999999" customHeight="1">
      <c r="A21"/>
      <c r="B21" s="3"/>
      <c r="C21" s="2"/>
      <c r="D21" s="2"/>
      <c r="G21" s="29"/>
      <c r="H21" s="29"/>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ht="20.149999999999999" customHeight="1"/>
    <row r="23" spans="1:46" ht="20.149999999999999" customHeight="1"/>
    <row r="24" spans="1:46" ht="20.149999999999999" customHeight="1"/>
    <row r="25" spans="1:46" ht="20.149999999999999" customHeight="1"/>
    <row r="94" spans="46:46">
      <c r="AT94">
        <v>0</v>
      </c>
    </row>
  </sheetData>
  <mergeCells count="5">
    <mergeCell ref="A14:F14"/>
    <mergeCell ref="B1:F1"/>
    <mergeCell ref="C2:D2"/>
    <mergeCell ref="E4:F4"/>
    <mergeCell ref="A5:G9"/>
  </mergeCells>
  <phoneticPr fontId="1"/>
  <printOptions horizontalCentered="1" verticalCentered="1"/>
  <pageMargins left="0.98425196850393704" right="0.98425196850393704" top="0.98425196850393704" bottom="0.98425196850393704" header="0.51181102362204722" footer="0.51181102362204722"/>
  <pageSetup paperSize="9" scale="73" orientation="landscape" r:id="rId1"/>
  <headerFooter alignWithMargins="0">
    <oddHeader>&amp;C&amp;"HG丸ｺﾞｼｯｸM-PRO,太字"&amp;14見積依頼</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AB11C-F75B-43C9-978C-C4E2486709A2}">
  <sheetPr>
    <pageSetUpPr fitToPage="1"/>
  </sheetPr>
  <dimension ref="A1:AT93"/>
  <sheetViews>
    <sheetView view="pageBreakPreview" zoomScaleNormal="100" zoomScaleSheetLayoutView="100" workbookViewId="0">
      <selection activeCell="H10" sqref="H10"/>
    </sheetView>
  </sheetViews>
  <sheetFormatPr defaultRowHeight="13"/>
  <cols>
    <col min="1" max="1" width="3.453125" bestFit="1" customWidth="1"/>
    <col min="2" max="2" width="26.90625" style="3" bestFit="1" customWidth="1"/>
    <col min="3" max="3" width="6.453125" style="2" bestFit="1" customWidth="1"/>
    <col min="4" max="4" width="7.08984375" style="2" bestFit="1" customWidth="1"/>
    <col min="5" max="5" width="31.90625" style="137" customWidth="1"/>
    <col min="6" max="6" width="53.90625" style="137" bestFit="1" customWidth="1"/>
    <col min="7" max="7" width="8.6328125" style="29" customWidth="1"/>
    <col min="8" max="8" width="9" style="29" bestFit="1" customWidth="1"/>
    <col min="9" max="9" width="14" style="137" bestFit="1" customWidth="1"/>
    <col min="10" max="10" width="14.90625" style="137" bestFit="1" customWidth="1"/>
    <col min="11" max="11" width="9.08984375" bestFit="1" customWidth="1"/>
  </cols>
  <sheetData>
    <row r="1" spans="1:46" ht="47.25" customHeight="1">
      <c r="A1" s="215"/>
      <c r="B1" s="218" t="s">
        <v>95</v>
      </c>
      <c r="C1" s="373" t="s">
        <v>143</v>
      </c>
      <c r="D1" s="374"/>
      <c r="E1" s="216" t="s">
        <v>173</v>
      </c>
      <c r="F1" s="217" t="s">
        <v>43</v>
      </c>
      <c r="G1" s="56" t="s">
        <v>42</v>
      </c>
      <c r="H1" s="55" t="s">
        <v>15</v>
      </c>
      <c r="I1" s="55" t="s">
        <v>14</v>
      </c>
      <c r="J1" s="54" t="s">
        <v>13</v>
      </c>
      <c r="K1" s="53" t="s">
        <v>41</v>
      </c>
    </row>
    <row r="2" spans="1:46" ht="183.75" customHeight="1" thickBot="1">
      <c r="A2" s="179">
        <v>1</v>
      </c>
      <c r="B2" s="180" t="s">
        <v>177</v>
      </c>
      <c r="C2" s="219">
        <v>10</v>
      </c>
      <c r="D2" s="220" t="s">
        <v>24</v>
      </c>
      <c r="E2" s="221" t="s">
        <v>176</v>
      </c>
      <c r="F2" s="222" t="s">
        <v>174</v>
      </c>
      <c r="G2" s="145">
        <v>528</v>
      </c>
      <c r="H2" s="44">
        <v>528</v>
      </c>
      <c r="I2" s="44">
        <f>H2*C2</f>
        <v>5280</v>
      </c>
      <c r="J2" s="72"/>
      <c r="K2" s="146">
        <v>45624</v>
      </c>
    </row>
    <row r="3" spans="1:46" ht="30" customHeight="1">
      <c r="A3" s="7"/>
      <c r="B3" s="176"/>
      <c r="C3" s="176"/>
      <c r="D3" s="176"/>
      <c r="E3" s="310"/>
      <c r="F3" s="328"/>
      <c r="G3" s="7"/>
      <c r="H3" s="32" t="s">
        <v>21</v>
      </c>
      <c r="I3" s="31">
        <f>SUM(I2:I2)</f>
        <v>5280</v>
      </c>
    </row>
    <row r="4" spans="1:46" ht="24.75" customHeight="1">
      <c r="A4" s="301" t="s">
        <v>175</v>
      </c>
      <c r="B4" s="301"/>
      <c r="C4" s="301"/>
      <c r="D4" s="301"/>
      <c r="E4" s="301"/>
      <c r="F4" s="301"/>
      <c r="G4" s="301"/>
      <c r="I4" s="30"/>
    </row>
    <row r="5" spans="1:46" s="137" customFormat="1" ht="24.75" customHeight="1">
      <c r="A5" s="301"/>
      <c r="B5" s="301"/>
      <c r="C5" s="301"/>
      <c r="D5" s="301"/>
      <c r="E5" s="301"/>
      <c r="F5" s="301"/>
      <c r="G5" s="301"/>
      <c r="H5" s="29"/>
      <c r="I5" s="30"/>
      <c r="K5"/>
      <c r="L5"/>
      <c r="M5"/>
      <c r="N5"/>
      <c r="O5"/>
      <c r="P5"/>
      <c r="Q5"/>
      <c r="R5"/>
      <c r="S5"/>
      <c r="T5"/>
      <c r="U5"/>
      <c r="V5"/>
      <c r="W5"/>
      <c r="X5"/>
      <c r="Y5"/>
      <c r="Z5"/>
      <c r="AA5"/>
      <c r="AB5"/>
      <c r="AC5"/>
      <c r="AD5"/>
      <c r="AE5"/>
      <c r="AF5"/>
      <c r="AG5"/>
      <c r="AH5"/>
      <c r="AI5"/>
      <c r="AJ5"/>
      <c r="AK5"/>
      <c r="AL5"/>
      <c r="AM5"/>
      <c r="AN5"/>
      <c r="AO5"/>
      <c r="AP5"/>
      <c r="AQ5"/>
      <c r="AR5"/>
      <c r="AS5"/>
      <c r="AT5"/>
    </row>
    <row r="6" spans="1:46" s="137" customFormat="1" ht="24.75" customHeight="1">
      <c r="A6" s="301"/>
      <c r="B6" s="301"/>
      <c r="C6" s="301"/>
      <c r="D6" s="301"/>
      <c r="E6" s="301"/>
      <c r="F6" s="301"/>
      <c r="G6" s="301"/>
      <c r="H6" s="29"/>
      <c r="I6" s="30"/>
      <c r="K6"/>
      <c r="L6"/>
      <c r="M6"/>
      <c r="N6"/>
      <c r="O6"/>
      <c r="P6"/>
      <c r="Q6"/>
      <c r="R6"/>
      <c r="S6"/>
      <c r="T6"/>
      <c r="U6"/>
      <c r="V6"/>
      <c r="W6"/>
      <c r="X6"/>
      <c r="Y6"/>
      <c r="Z6"/>
      <c r="AA6"/>
      <c r="AB6"/>
      <c r="AC6"/>
      <c r="AD6"/>
      <c r="AE6"/>
      <c r="AF6"/>
      <c r="AG6"/>
      <c r="AH6"/>
      <c r="AI6"/>
      <c r="AJ6"/>
      <c r="AK6"/>
      <c r="AL6"/>
      <c r="AM6"/>
      <c r="AN6"/>
      <c r="AO6"/>
      <c r="AP6"/>
      <c r="AQ6"/>
      <c r="AR6"/>
      <c r="AS6"/>
      <c r="AT6"/>
    </row>
    <row r="7" spans="1:46" s="137" customFormat="1" ht="38.25" customHeight="1">
      <c r="A7" s="301"/>
      <c r="B7" s="301"/>
      <c r="C7" s="301"/>
      <c r="D7" s="301"/>
      <c r="E7" s="301"/>
      <c r="F7" s="301"/>
      <c r="G7" s="301"/>
      <c r="H7" s="29"/>
      <c r="I7" s="30"/>
      <c r="K7"/>
      <c r="L7"/>
      <c r="M7"/>
      <c r="N7"/>
      <c r="O7"/>
      <c r="P7"/>
      <c r="Q7"/>
      <c r="R7"/>
      <c r="S7"/>
      <c r="T7"/>
      <c r="U7"/>
      <c r="V7"/>
      <c r="W7"/>
      <c r="X7"/>
      <c r="Y7"/>
      <c r="Z7"/>
      <c r="AA7"/>
      <c r="AB7"/>
      <c r="AC7"/>
      <c r="AD7"/>
      <c r="AE7"/>
      <c r="AF7"/>
      <c r="AG7"/>
      <c r="AH7"/>
      <c r="AI7"/>
      <c r="AJ7"/>
      <c r="AK7"/>
      <c r="AL7"/>
      <c r="AM7"/>
      <c r="AN7"/>
      <c r="AO7"/>
      <c r="AP7"/>
      <c r="AQ7"/>
      <c r="AR7"/>
      <c r="AS7"/>
      <c r="AT7"/>
    </row>
    <row r="8" spans="1:46" s="137" customFormat="1" ht="81.75" customHeight="1">
      <c r="A8" s="301"/>
      <c r="B8" s="301"/>
      <c r="C8" s="301"/>
      <c r="D8" s="301"/>
      <c r="E8" s="301"/>
      <c r="F8" s="301"/>
      <c r="G8" s="301"/>
      <c r="H8" s="29"/>
      <c r="I8" s="30"/>
      <c r="K8"/>
      <c r="L8"/>
      <c r="M8"/>
      <c r="N8"/>
      <c r="O8"/>
      <c r="P8"/>
      <c r="Q8"/>
      <c r="R8"/>
      <c r="S8"/>
      <c r="T8"/>
      <c r="U8"/>
      <c r="V8"/>
      <c r="W8"/>
      <c r="X8"/>
      <c r="Y8"/>
      <c r="Z8"/>
      <c r="AA8"/>
      <c r="AB8"/>
      <c r="AC8"/>
      <c r="AD8"/>
      <c r="AE8"/>
      <c r="AF8"/>
      <c r="AG8"/>
      <c r="AH8"/>
      <c r="AI8"/>
      <c r="AJ8"/>
      <c r="AK8"/>
      <c r="AL8"/>
      <c r="AM8"/>
      <c r="AN8"/>
      <c r="AO8"/>
      <c r="AP8"/>
      <c r="AQ8"/>
      <c r="AR8"/>
      <c r="AS8"/>
      <c r="AT8"/>
    </row>
    <row r="9" spans="1:46" s="137" customFormat="1" ht="30" customHeight="1">
      <c r="A9"/>
      <c r="B9" s="4"/>
      <c r="C9"/>
      <c r="D9"/>
      <c r="G9" s="29"/>
      <c r="H9" s="29"/>
      <c r="K9"/>
      <c r="L9"/>
      <c r="M9"/>
      <c r="N9"/>
      <c r="O9"/>
      <c r="P9"/>
      <c r="Q9"/>
      <c r="R9"/>
      <c r="S9"/>
      <c r="T9"/>
      <c r="U9"/>
      <c r="V9"/>
      <c r="W9"/>
      <c r="X9"/>
      <c r="Y9"/>
      <c r="Z9"/>
      <c r="AA9"/>
      <c r="AB9"/>
      <c r="AC9"/>
      <c r="AD9"/>
      <c r="AE9"/>
      <c r="AF9"/>
      <c r="AG9"/>
      <c r="AH9"/>
      <c r="AI9"/>
      <c r="AJ9"/>
      <c r="AK9"/>
      <c r="AL9"/>
      <c r="AM9"/>
      <c r="AN9"/>
      <c r="AO9"/>
      <c r="AP9"/>
      <c r="AQ9"/>
      <c r="AR9"/>
      <c r="AS9"/>
      <c r="AT9"/>
    </row>
    <row r="10" spans="1:46" s="137" customFormat="1" ht="30" customHeight="1">
      <c r="A10"/>
      <c r="B10" s="4"/>
      <c r="C10"/>
      <c r="D10"/>
      <c r="G10" s="29"/>
      <c r="H10" s="29"/>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137" customFormat="1" ht="30" customHeight="1">
      <c r="A11"/>
      <c r="B11" s="4"/>
      <c r="C11"/>
      <c r="D11"/>
      <c r="G11" s="29"/>
      <c r="H11" s="29"/>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137" customFormat="1" ht="30" customHeight="1">
      <c r="A12"/>
      <c r="B12" s="4"/>
      <c r="C12"/>
      <c r="D12"/>
      <c r="G12" s="29"/>
      <c r="H12" s="29"/>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c r="A13" s="304"/>
      <c r="B13" s="304"/>
      <c r="C13" s="304"/>
      <c r="D13" s="304"/>
      <c r="E13" s="304"/>
      <c r="F13" s="304"/>
    </row>
    <row r="14" spans="1:46" s="137" customFormat="1" ht="20.149999999999999" customHeight="1">
      <c r="A14"/>
      <c r="B14" s="3"/>
      <c r="C14" s="2"/>
      <c r="D14" s="2"/>
      <c r="G14" s="29"/>
      <c r="H14" s="29"/>
      <c r="K14"/>
      <c r="L14"/>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137" customFormat="1" ht="20.149999999999999" customHeight="1">
      <c r="A15"/>
      <c r="B15" s="3"/>
      <c r="C15" s="2"/>
      <c r="D15" s="2"/>
      <c r="G15" s="29"/>
      <c r="H15" s="29"/>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137" customFormat="1" ht="20.149999999999999" customHeight="1">
      <c r="A16"/>
      <c r="B16" s="3"/>
      <c r="C16" s="2"/>
      <c r="D16" s="2"/>
      <c r="G16" s="29"/>
      <c r="H16" s="29"/>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137" customFormat="1" ht="20.149999999999999" customHeight="1">
      <c r="A17"/>
      <c r="B17" s="3"/>
      <c r="C17" s="2"/>
      <c r="D17" s="2"/>
      <c r="G17" s="29"/>
      <c r="H17" s="29"/>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137" customFormat="1" ht="20.149999999999999" customHeight="1">
      <c r="A18"/>
      <c r="B18" s="3"/>
      <c r="C18" s="2"/>
      <c r="D18" s="2"/>
      <c r="G18" s="29"/>
      <c r="H18" s="29"/>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137" customFormat="1" ht="20.149999999999999" customHeight="1">
      <c r="A19"/>
      <c r="B19" s="3"/>
      <c r="C19" s="2"/>
      <c r="D19" s="2"/>
      <c r="G19" s="29"/>
      <c r="H19" s="29"/>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137" customFormat="1" ht="20.149999999999999" customHeight="1">
      <c r="A20"/>
      <c r="B20" s="3"/>
      <c r="C20" s="2"/>
      <c r="D20" s="2"/>
      <c r="G20" s="29"/>
      <c r="H20" s="29"/>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ht="20.149999999999999" customHeight="1"/>
    <row r="22" spans="1:46" ht="20.149999999999999" customHeight="1"/>
    <row r="23" spans="1:46" ht="20.149999999999999" customHeight="1"/>
    <row r="24" spans="1:46" ht="20.149999999999999" customHeight="1"/>
    <row r="93" spans="46:46">
      <c r="AT93">
        <v>0</v>
      </c>
    </row>
  </sheetData>
  <mergeCells count="4">
    <mergeCell ref="C1:D1"/>
    <mergeCell ref="E3:F3"/>
    <mergeCell ref="A4:G8"/>
    <mergeCell ref="A13:F13"/>
  </mergeCells>
  <phoneticPr fontId="1"/>
  <printOptions horizontalCentered="1"/>
  <pageMargins left="1" right="1" top="1" bottom="1" header="0.5" footer="0.5"/>
  <pageSetup paperSize="9" scale="81" orientation="landscape" r:id="rId1"/>
  <headerFooter alignWithMargins="0">
    <oddHeader>&amp;C&amp;"HG丸ｺﾞｼｯｸM-PRO,太字"&amp;14見積依頼</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49E7B-027E-474B-9959-07F8DDAD5C2A}">
  <sheetPr>
    <pageSetUpPr fitToPage="1"/>
  </sheetPr>
  <dimension ref="B1:E2"/>
  <sheetViews>
    <sheetView workbookViewId="0">
      <pane ySplit="1" topLeftCell="A2" activePane="bottomLeft" state="frozen"/>
      <selection activeCell="H10" sqref="H10"/>
      <selection pane="bottomLeft" activeCell="H10" sqref="H10"/>
    </sheetView>
  </sheetViews>
  <sheetFormatPr defaultRowHeight="13"/>
  <cols>
    <col min="2" max="2" width="12.36328125" bestFit="1" customWidth="1"/>
    <col min="3" max="3" width="12.90625" customWidth="1"/>
    <col min="4" max="4" width="9.08984375" customWidth="1"/>
    <col min="5" max="5" width="33.90625" bestFit="1" customWidth="1"/>
    <col min="6" max="6" width="20.08984375" bestFit="1" customWidth="1"/>
  </cols>
  <sheetData>
    <row r="1" spans="2:5">
      <c r="B1" t="s">
        <v>178</v>
      </c>
      <c r="C1" t="s">
        <v>179</v>
      </c>
      <c r="E1" t="s">
        <v>180</v>
      </c>
    </row>
    <row r="2" spans="2:5" ht="117">
      <c r="B2" t="s">
        <v>181</v>
      </c>
      <c r="C2" t="s">
        <v>183</v>
      </c>
      <c r="E2" s="7" t="s">
        <v>182</v>
      </c>
    </row>
  </sheetData>
  <phoneticPr fontId="1"/>
  <pageMargins left="0.7" right="0.7" top="0.75" bottom="0.75" header="0.3" footer="0.3"/>
  <pageSetup paperSize="9" scale="6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C454-0085-4A23-BEC0-5BDD61D4D65F}">
  <sheetPr>
    <tabColor theme="9" tint="0.39997558519241921"/>
  </sheetPr>
  <dimension ref="A1:E17"/>
  <sheetViews>
    <sheetView workbookViewId="0">
      <selection activeCell="H10" sqref="H10"/>
    </sheetView>
  </sheetViews>
  <sheetFormatPr defaultRowHeight="13"/>
  <cols>
    <col min="9" max="9" width="26.6328125" customWidth="1"/>
  </cols>
  <sheetData>
    <row r="1" spans="1:1">
      <c r="A1" t="s">
        <v>133</v>
      </c>
    </row>
    <row r="3" spans="1:1">
      <c r="A3" t="s">
        <v>193</v>
      </c>
    </row>
    <row r="5" spans="1:1">
      <c r="A5" t="s">
        <v>195</v>
      </c>
    </row>
    <row r="6" spans="1:1">
      <c r="A6" t="s">
        <v>196</v>
      </c>
    </row>
    <row r="7" spans="1:1">
      <c r="A7" t="s">
        <v>198</v>
      </c>
    </row>
    <row r="8" spans="1:1">
      <c r="A8" t="s">
        <v>197</v>
      </c>
    </row>
    <row r="9" spans="1:1">
      <c r="A9" t="s">
        <v>199</v>
      </c>
    </row>
    <row r="10" spans="1:1">
      <c r="A10" t="s">
        <v>200</v>
      </c>
    </row>
    <row r="11" spans="1:1">
      <c r="A11" t="s">
        <v>2</v>
      </c>
    </row>
    <row r="12" spans="1:1">
      <c r="A12" t="s">
        <v>201</v>
      </c>
    </row>
    <row r="13" spans="1:1">
      <c r="A13" t="s">
        <v>202</v>
      </c>
    </row>
    <row r="15" spans="1:1">
      <c r="A15" t="s">
        <v>194</v>
      </c>
    </row>
    <row r="17" spans="5:5">
      <c r="E17" s="175"/>
    </row>
  </sheetData>
  <phoneticPr fontId="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8EE14-A740-4A31-900E-36785384A49F}">
  <sheetPr>
    <tabColor theme="9" tint="0.39997558519241921"/>
    <pageSetUpPr fitToPage="1"/>
  </sheetPr>
  <dimension ref="A1:AT94"/>
  <sheetViews>
    <sheetView view="pageBreakPreview" zoomScale="70" zoomScaleNormal="100" zoomScaleSheetLayoutView="70" workbookViewId="0">
      <selection activeCell="H10" sqref="H10"/>
    </sheetView>
  </sheetViews>
  <sheetFormatPr defaultRowHeight="13"/>
  <cols>
    <col min="1" max="1" width="3.453125" bestFit="1" customWidth="1"/>
    <col min="2" max="2" width="44.90625" style="3" customWidth="1"/>
    <col min="3" max="3" width="6.453125" style="2" bestFit="1" customWidth="1"/>
    <col min="4" max="4" width="7.08984375" style="2" bestFit="1" customWidth="1"/>
    <col min="5" max="5" width="27.6328125" style="265" customWidth="1"/>
    <col min="6" max="6" width="54.08984375" style="265" bestFit="1" customWidth="1"/>
    <col min="7" max="7" width="8.6328125" style="29" customWidth="1"/>
    <col min="8" max="8" width="9" style="29" bestFit="1" customWidth="1"/>
    <col min="9" max="9" width="14" style="265" bestFit="1" customWidth="1"/>
    <col min="10" max="10" width="14.90625" style="265" bestFit="1" customWidth="1"/>
  </cols>
  <sheetData>
    <row r="1" spans="1:46" ht="47.25" customHeight="1">
      <c r="A1" s="59"/>
      <c r="B1" s="187" t="s">
        <v>95</v>
      </c>
      <c r="C1" s="326" t="s">
        <v>45</v>
      </c>
      <c r="D1" s="306"/>
      <c r="E1" s="177" t="s">
        <v>153</v>
      </c>
      <c r="F1" s="57" t="s">
        <v>43</v>
      </c>
      <c r="G1" s="56" t="s">
        <v>42</v>
      </c>
      <c r="H1" s="55" t="s">
        <v>15</v>
      </c>
      <c r="I1" s="55" t="s">
        <v>14</v>
      </c>
      <c r="J1" s="54" t="s">
        <v>13</v>
      </c>
      <c r="K1" s="53" t="s">
        <v>41</v>
      </c>
    </row>
    <row r="2" spans="1:46" ht="48" customHeight="1">
      <c r="A2" s="185">
        <v>1</v>
      </c>
      <c r="B2" s="50" t="s">
        <v>203</v>
      </c>
      <c r="C2" s="143">
        <v>4</v>
      </c>
      <c r="D2" s="183" t="s">
        <v>29</v>
      </c>
      <c r="E2" s="50" t="s">
        <v>204</v>
      </c>
      <c r="F2" s="327" t="s">
        <v>154</v>
      </c>
      <c r="G2" s="145">
        <v>2860</v>
      </c>
      <c r="H2" s="44">
        <v>2783</v>
      </c>
      <c r="I2" s="44">
        <f>H2*C2</f>
        <v>11132</v>
      </c>
      <c r="J2" s="72" t="s">
        <v>22</v>
      </c>
      <c r="K2" s="146">
        <v>45870</v>
      </c>
    </row>
    <row r="3" spans="1:46" ht="48" customHeight="1" thickBot="1">
      <c r="A3" s="186">
        <v>2</v>
      </c>
      <c r="B3" s="180" t="s">
        <v>139</v>
      </c>
      <c r="C3" s="181">
        <v>5</v>
      </c>
      <c r="D3" s="182" t="s">
        <v>83</v>
      </c>
      <c r="E3" s="39" t="s">
        <v>157</v>
      </c>
      <c r="F3" s="309"/>
      <c r="G3" s="46">
        <v>216</v>
      </c>
      <c r="H3" s="45">
        <v>216</v>
      </c>
      <c r="I3" s="44">
        <f t="shared" ref="I3" si="0">H3*C3</f>
        <v>1080</v>
      </c>
      <c r="J3" s="43" t="s">
        <v>22</v>
      </c>
      <c r="K3" s="34"/>
    </row>
    <row r="4" spans="1:46" ht="30" customHeight="1">
      <c r="A4" s="7"/>
      <c r="B4" s="176"/>
      <c r="C4" s="7"/>
      <c r="D4" s="176"/>
      <c r="E4" s="310"/>
      <c r="F4" s="328"/>
      <c r="G4" s="7"/>
      <c r="H4" s="32" t="s">
        <v>21</v>
      </c>
      <c r="I4" s="31">
        <f>SUM(I2:I3)</f>
        <v>12212</v>
      </c>
    </row>
    <row r="5" spans="1:46" ht="24.75" customHeight="1">
      <c r="A5" s="329" t="s">
        <v>205</v>
      </c>
      <c r="B5" s="301"/>
      <c r="C5" s="301"/>
      <c r="D5" s="301"/>
      <c r="E5" s="301"/>
      <c r="F5" s="301"/>
      <c r="G5" s="301"/>
      <c r="I5" s="30"/>
    </row>
    <row r="6" spans="1:46" s="265" customFormat="1" ht="24.75" customHeight="1">
      <c r="A6" s="301"/>
      <c r="B6" s="301"/>
      <c r="C6" s="301"/>
      <c r="D6" s="301"/>
      <c r="E6" s="301"/>
      <c r="F6" s="301"/>
      <c r="G6" s="301"/>
      <c r="H6" s="29"/>
      <c r="I6" s="30"/>
      <c r="K6"/>
      <c r="L6"/>
      <c r="M6"/>
      <c r="N6"/>
      <c r="O6"/>
      <c r="P6"/>
      <c r="Q6"/>
      <c r="R6"/>
      <c r="S6"/>
      <c r="T6"/>
      <c r="U6"/>
      <c r="V6"/>
      <c r="W6"/>
      <c r="X6"/>
      <c r="Y6"/>
      <c r="Z6"/>
      <c r="AA6"/>
      <c r="AB6"/>
      <c r="AC6"/>
      <c r="AD6"/>
      <c r="AE6"/>
      <c r="AF6"/>
      <c r="AG6"/>
      <c r="AH6"/>
      <c r="AI6"/>
      <c r="AJ6"/>
      <c r="AK6"/>
      <c r="AL6"/>
      <c r="AM6"/>
      <c r="AN6"/>
      <c r="AO6"/>
      <c r="AP6"/>
      <c r="AQ6"/>
      <c r="AR6"/>
      <c r="AS6"/>
      <c r="AT6"/>
    </row>
    <row r="7" spans="1:46" s="265" customFormat="1" ht="24.75" customHeight="1">
      <c r="A7" s="301"/>
      <c r="B7" s="301"/>
      <c r="C7" s="301"/>
      <c r="D7" s="301"/>
      <c r="E7" s="301"/>
      <c r="F7" s="301"/>
      <c r="G7" s="301"/>
      <c r="H7" s="29"/>
      <c r="I7" s="30"/>
      <c r="K7"/>
      <c r="L7"/>
      <c r="M7"/>
      <c r="N7"/>
      <c r="O7"/>
      <c r="P7"/>
      <c r="Q7"/>
      <c r="R7"/>
      <c r="S7"/>
      <c r="T7"/>
      <c r="U7"/>
      <c r="V7"/>
      <c r="W7"/>
      <c r="X7"/>
      <c r="Y7"/>
      <c r="Z7"/>
      <c r="AA7"/>
      <c r="AB7"/>
      <c r="AC7"/>
      <c r="AD7"/>
      <c r="AE7"/>
      <c r="AF7"/>
      <c r="AG7"/>
      <c r="AH7"/>
      <c r="AI7"/>
      <c r="AJ7"/>
      <c r="AK7"/>
      <c r="AL7"/>
      <c r="AM7"/>
      <c r="AN7"/>
      <c r="AO7"/>
      <c r="AP7"/>
      <c r="AQ7"/>
      <c r="AR7"/>
      <c r="AS7"/>
      <c r="AT7"/>
    </row>
    <row r="8" spans="1:46" s="265" customFormat="1" ht="38.25" customHeight="1">
      <c r="A8" s="301"/>
      <c r="B8" s="301"/>
      <c r="C8" s="301"/>
      <c r="D8" s="301"/>
      <c r="E8" s="301"/>
      <c r="F8" s="301"/>
      <c r="G8" s="301"/>
      <c r="H8" s="29"/>
      <c r="I8" s="30"/>
      <c r="K8"/>
      <c r="L8"/>
      <c r="M8"/>
      <c r="N8"/>
      <c r="O8"/>
      <c r="P8"/>
      <c r="Q8"/>
      <c r="R8"/>
      <c r="S8"/>
      <c r="T8"/>
      <c r="U8"/>
      <c r="V8"/>
      <c r="W8"/>
      <c r="X8"/>
      <c r="Y8"/>
      <c r="Z8"/>
      <c r="AA8"/>
      <c r="AB8"/>
      <c r="AC8"/>
      <c r="AD8"/>
      <c r="AE8"/>
      <c r="AF8"/>
      <c r="AG8"/>
      <c r="AH8"/>
      <c r="AI8"/>
      <c r="AJ8"/>
      <c r="AK8"/>
      <c r="AL8"/>
      <c r="AM8"/>
      <c r="AN8"/>
      <c r="AO8"/>
      <c r="AP8"/>
      <c r="AQ8"/>
      <c r="AR8"/>
      <c r="AS8"/>
      <c r="AT8"/>
    </row>
    <row r="9" spans="1:46" s="265" customFormat="1" ht="81.75" customHeight="1">
      <c r="A9" s="301"/>
      <c r="B9" s="301"/>
      <c r="C9" s="301"/>
      <c r="D9" s="301"/>
      <c r="E9" s="301"/>
      <c r="F9" s="301"/>
      <c r="G9" s="301"/>
      <c r="H9" s="29"/>
      <c r="I9" s="30"/>
      <c r="K9"/>
      <c r="L9"/>
      <c r="M9"/>
      <c r="N9"/>
      <c r="O9"/>
      <c r="P9"/>
      <c r="Q9"/>
      <c r="R9"/>
      <c r="S9"/>
      <c r="T9"/>
      <c r="U9"/>
      <c r="V9"/>
      <c r="W9"/>
      <c r="X9"/>
      <c r="Y9"/>
      <c r="Z9"/>
      <c r="AA9"/>
      <c r="AB9"/>
      <c r="AC9"/>
      <c r="AD9"/>
      <c r="AE9"/>
      <c r="AF9"/>
      <c r="AG9"/>
      <c r="AH9"/>
      <c r="AI9"/>
      <c r="AJ9"/>
      <c r="AK9"/>
      <c r="AL9"/>
      <c r="AM9"/>
      <c r="AN9"/>
      <c r="AO9"/>
      <c r="AP9"/>
      <c r="AQ9"/>
      <c r="AR9"/>
      <c r="AS9"/>
      <c r="AT9"/>
    </row>
    <row r="10" spans="1:46" s="265" customFormat="1" ht="30" customHeight="1">
      <c r="A10"/>
      <c r="B10" s="4"/>
      <c r="C10"/>
      <c r="D10"/>
      <c r="G10" s="29"/>
      <c r="H10" s="29"/>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265" customFormat="1" ht="30" customHeight="1">
      <c r="A11"/>
      <c r="B11" s="4"/>
      <c r="C11"/>
      <c r="D11"/>
      <c r="G11" s="29"/>
      <c r="H11" s="29"/>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265" customFormat="1" ht="30" customHeight="1">
      <c r="A12"/>
      <c r="B12" s="4"/>
      <c r="C12"/>
      <c r="D12"/>
      <c r="G12" s="29"/>
      <c r="H12" s="29"/>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265" customFormat="1" ht="30" customHeight="1">
      <c r="A13"/>
      <c r="B13" s="4"/>
      <c r="C13"/>
      <c r="D13"/>
      <c r="G13" s="29"/>
      <c r="H13" s="29"/>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c r="A14" s="304"/>
      <c r="B14" s="304"/>
      <c r="C14" s="304"/>
      <c r="D14" s="304"/>
      <c r="E14" s="304"/>
      <c r="F14" s="304"/>
    </row>
    <row r="15" spans="1:46" s="265" customFormat="1" ht="20.149999999999999" customHeight="1">
      <c r="A15"/>
      <c r="B15" s="3"/>
      <c r="C15" s="2"/>
      <c r="D15" s="2"/>
      <c r="G15" s="29"/>
      <c r="H15" s="29"/>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265" customFormat="1" ht="20.149999999999999" customHeight="1">
      <c r="A16"/>
      <c r="B16" s="3"/>
      <c r="C16" s="2"/>
      <c r="D16" s="2"/>
      <c r="G16" s="29"/>
      <c r="H16" s="29"/>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265" customFormat="1" ht="20.149999999999999" customHeight="1">
      <c r="A17"/>
      <c r="B17" s="3"/>
      <c r="C17" s="2"/>
      <c r="D17" s="2"/>
      <c r="G17" s="29"/>
      <c r="H17" s="29"/>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265" customFormat="1" ht="20.149999999999999" customHeight="1">
      <c r="A18"/>
      <c r="B18" s="3"/>
      <c r="C18" s="2"/>
      <c r="D18" s="2"/>
      <c r="G18" s="29"/>
      <c r="H18" s="29"/>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265" customFormat="1" ht="20.149999999999999" customHeight="1">
      <c r="A19"/>
      <c r="B19" s="3"/>
      <c r="C19" s="2"/>
      <c r="D19" s="2"/>
      <c r="G19" s="29"/>
      <c r="H19" s="29"/>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265" customFormat="1" ht="20.149999999999999" customHeight="1">
      <c r="A20"/>
      <c r="B20" s="3"/>
      <c r="C20" s="2"/>
      <c r="D20" s="2"/>
      <c r="G20" s="29"/>
      <c r="H20" s="29"/>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265" customFormat="1" ht="20.149999999999999" customHeight="1">
      <c r="A21"/>
      <c r="B21" s="3"/>
      <c r="C21" s="2"/>
      <c r="D21" s="2"/>
      <c r="G21" s="29"/>
      <c r="H21" s="29"/>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ht="20.149999999999999" customHeight="1"/>
    <row r="23" spans="1:46" ht="20.149999999999999" customHeight="1"/>
    <row r="24" spans="1:46" ht="20.149999999999999" customHeight="1"/>
    <row r="25" spans="1:46" ht="20.149999999999999" customHeight="1"/>
    <row r="94" spans="46:46">
      <c r="AT94">
        <v>0</v>
      </c>
    </row>
  </sheetData>
  <mergeCells count="5">
    <mergeCell ref="C1:D1"/>
    <mergeCell ref="F2:F3"/>
    <mergeCell ref="E4:F4"/>
    <mergeCell ref="A5:G9"/>
    <mergeCell ref="A14:F14"/>
  </mergeCells>
  <phoneticPr fontId="1"/>
  <printOptions horizontalCentered="1"/>
  <pageMargins left="1" right="1" top="1" bottom="1" header="0.5" footer="0.5"/>
  <pageSetup paperSize="9" scale="87" orientation="landscape" r:id="rId1"/>
  <headerFooter alignWithMargins="0">
    <oddHeader>&amp;C&amp;"HG丸ｺﾞｼｯｸM-PRO,太字"&amp;14見積依頼</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AD20B-E63D-44E3-9927-B072E4880A80}">
  <sheetPr>
    <tabColor theme="9" tint="0.39997558519241921"/>
    <pageSetUpPr fitToPage="1"/>
  </sheetPr>
  <dimension ref="A1:AT94"/>
  <sheetViews>
    <sheetView view="pageBreakPreview" zoomScale="70" zoomScaleNormal="100" zoomScaleSheetLayoutView="70" workbookViewId="0">
      <selection activeCell="H10" sqref="H10"/>
    </sheetView>
  </sheetViews>
  <sheetFormatPr defaultRowHeight="13"/>
  <cols>
    <col min="1" max="1" width="3.453125" bestFit="1" customWidth="1"/>
    <col min="2" max="2" width="26.90625" style="3" bestFit="1" customWidth="1"/>
    <col min="3" max="3" width="6.453125" style="2" bestFit="1" customWidth="1"/>
    <col min="4" max="4" width="7.08984375" style="2" bestFit="1" customWidth="1"/>
    <col min="5" max="5" width="27.08984375" style="265" bestFit="1" customWidth="1"/>
    <col min="6" max="6" width="53.90625" style="265" bestFit="1" customWidth="1"/>
    <col min="7" max="7" width="8.6328125" style="29" customWidth="1"/>
    <col min="8" max="8" width="9" style="29" bestFit="1" customWidth="1"/>
    <col min="9" max="9" width="14" style="265" bestFit="1" customWidth="1"/>
    <col min="10" max="10" width="14.90625" style="265" bestFit="1" customWidth="1"/>
  </cols>
  <sheetData>
    <row r="1" spans="1:46" ht="47.25" customHeight="1">
      <c r="A1" s="59"/>
      <c r="B1" s="266" t="s">
        <v>95</v>
      </c>
      <c r="C1" s="326" t="s">
        <v>143</v>
      </c>
      <c r="D1" s="306"/>
      <c r="E1" s="177" t="s">
        <v>144</v>
      </c>
      <c r="F1" s="57" t="s">
        <v>43</v>
      </c>
      <c r="G1" s="56" t="s">
        <v>42</v>
      </c>
      <c r="H1" s="55" t="s">
        <v>15</v>
      </c>
      <c r="I1" s="55" t="s">
        <v>14</v>
      </c>
      <c r="J1" s="54" t="s">
        <v>13</v>
      </c>
      <c r="K1" s="53" t="s">
        <v>41</v>
      </c>
    </row>
    <row r="2" spans="1:46" ht="48" customHeight="1">
      <c r="A2" s="178">
        <v>1</v>
      </c>
      <c r="B2" s="159" t="s">
        <v>206</v>
      </c>
      <c r="C2" s="143">
        <v>1</v>
      </c>
      <c r="D2" s="183" t="s">
        <v>24</v>
      </c>
      <c r="E2" s="159" t="s">
        <v>23</v>
      </c>
      <c r="F2" s="307" t="s">
        <v>209</v>
      </c>
      <c r="G2" s="145"/>
      <c r="H2" s="270">
        <v>639</v>
      </c>
      <c r="I2" s="44">
        <v>639</v>
      </c>
      <c r="J2" s="72" t="s">
        <v>22</v>
      </c>
      <c r="K2" s="146">
        <v>45870</v>
      </c>
    </row>
    <row r="3" spans="1:46" ht="48" customHeight="1" thickBot="1">
      <c r="A3" s="179">
        <v>2</v>
      </c>
      <c r="B3" s="180" t="s">
        <v>208</v>
      </c>
      <c r="C3" s="181">
        <v>2</v>
      </c>
      <c r="D3" s="182" t="s">
        <v>33</v>
      </c>
      <c r="E3" s="180" t="s">
        <v>207</v>
      </c>
      <c r="F3" s="309"/>
      <c r="G3" s="46"/>
      <c r="H3" s="44">
        <v>446</v>
      </c>
      <c r="I3" s="44">
        <v>892</v>
      </c>
      <c r="J3" s="43" t="s">
        <v>22</v>
      </c>
      <c r="K3" s="34"/>
    </row>
    <row r="4" spans="1:46" ht="30" customHeight="1">
      <c r="A4" s="7"/>
      <c r="B4" s="176"/>
      <c r="C4" s="176"/>
      <c r="D4" s="176"/>
      <c r="E4" s="310"/>
      <c r="F4" s="328"/>
      <c r="G4" s="7"/>
      <c r="H4" s="32" t="s">
        <v>21</v>
      </c>
      <c r="I4" s="31">
        <f>SUM(I2:I3)</f>
        <v>1531</v>
      </c>
    </row>
    <row r="5" spans="1:46" ht="24.75" customHeight="1">
      <c r="A5" s="301" t="s">
        <v>210</v>
      </c>
      <c r="B5" s="301"/>
      <c r="C5" s="301"/>
      <c r="D5" s="301"/>
      <c r="E5" s="301"/>
      <c r="F5" s="301"/>
      <c r="G5" s="301"/>
      <c r="I5" s="30"/>
    </row>
    <row r="6" spans="1:46" s="265" customFormat="1" ht="24.75" customHeight="1">
      <c r="A6" s="301"/>
      <c r="B6" s="301"/>
      <c r="C6" s="301"/>
      <c r="D6" s="301"/>
      <c r="E6" s="301"/>
      <c r="F6" s="301"/>
      <c r="G6" s="301"/>
      <c r="H6" s="29"/>
      <c r="I6" s="30"/>
      <c r="K6"/>
      <c r="L6"/>
      <c r="M6"/>
      <c r="N6"/>
      <c r="O6"/>
      <c r="P6"/>
      <c r="Q6"/>
      <c r="R6"/>
      <c r="S6"/>
      <c r="T6"/>
      <c r="U6"/>
      <c r="V6"/>
      <c r="W6"/>
      <c r="X6"/>
      <c r="Y6"/>
      <c r="Z6"/>
      <c r="AA6"/>
      <c r="AB6"/>
      <c r="AC6"/>
      <c r="AD6"/>
      <c r="AE6"/>
      <c r="AF6"/>
      <c r="AG6"/>
      <c r="AH6"/>
      <c r="AI6"/>
      <c r="AJ6"/>
      <c r="AK6"/>
      <c r="AL6"/>
      <c r="AM6"/>
      <c r="AN6"/>
      <c r="AO6"/>
      <c r="AP6"/>
      <c r="AQ6"/>
      <c r="AR6"/>
      <c r="AS6"/>
      <c r="AT6"/>
    </row>
    <row r="7" spans="1:46" s="265" customFormat="1" ht="24.75" customHeight="1">
      <c r="A7" s="301"/>
      <c r="B7" s="301"/>
      <c r="C7" s="301"/>
      <c r="D7" s="301"/>
      <c r="E7" s="301"/>
      <c r="F7" s="301"/>
      <c r="G7" s="301"/>
      <c r="H7" s="29"/>
      <c r="I7" s="30"/>
      <c r="K7"/>
      <c r="L7"/>
      <c r="M7"/>
      <c r="N7"/>
      <c r="O7"/>
      <c r="P7"/>
      <c r="Q7"/>
      <c r="R7"/>
      <c r="S7"/>
      <c r="T7"/>
      <c r="U7"/>
      <c r="V7"/>
      <c r="W7"/>
      <c r="X7"/>
      <c r="Y7"/>
      <c r="Z7"/>
      <c r="AA7"/>
      <c r="AB7"/>
      <c r="AC7"/>
      <c r="AD7"/>
      <c r="AE7"/>
      <c r="AF7"/>
      <c r="AG7"/>
      <c r="AH7"/>
      <c r="AI7"/>
      <c r="AJ7"/>
      <c r="AK7"/>
      <c r="AL7"/>
      <c r="AM7"/>
      <c r="AN7"/>
      <c r="AO7"/>
      <c r="AP7"/>
      <c r="AQ7"/>
      <c r="AR7"/>
      <c r="AS7"/>
      <c r="AT7"/>
    </row>
    <row r="8" spans="1:46" s="265" customFormat="1" ht="38.25" customHeight="1">
      <c r="A8" s="301"/>
      <c r="B8" s="301"/>
      <c r="C8" s="301"/>
      <c r="D8" s="301"/>
      <c r="E8" s="301"/>
      <c r="F8" s="301"/>
      <c r="G8" s="301"/>
      <c r="H8" s="29"/>
      <c r="I8" s="30"/>
      <c r="K8"/>
      <c r="L8"/>
      <c r="M8"/>
      <c r="N8"/>
      <c r="O8"/>
      <c r="P8"/>
      <c r="Q8"/>
      <c r="R8"/>
      <c r="S8"/>
      <c r="T8"/>
      <c r="U8"/>
      <c r="V8"/>
      <c r="W8"/>
      <c r="X8"/>
      <c r="Y8"/>
      <c r="Z8"/>
      <c r="AA8"/>
      <c r="AB8"/>
      <c r="AC8"/>
      <c r="AD8"/>
      <c r="AE8"/>
      <c r="AF8"/>
      <c r="AG8"/>
      <c r="AH8"/>
      <c r="AI8"/>
      <c r="AJ8"/>
      <c r="AK8"/>
      <c r="AL8"/>
      <c r="AM8"/>
      <c r="AN8"/>
      <c r="AO8"/>
      <c r="AP8"/>
      <c r="AQ8"/>
      <c r="AR8"/>
      <c r="AS8"/>
      <c r="AT8"/>
    </row>
    <row r="9" spans="1:46" s="265" customFormat="1" ht="81.75" customHeight="1">
      <c r="A9" s="301"/>
      <c r="B9" s="301"/>
      <c r="C9" s="301"/>
      <c r="D9" s="301"/>
      <c r="E9" s="301"/>
      <c r="F9" s="301"/>
      <c r="G9" s="301"/>
      <c r="H9" s="29"/>
      <c r="I9" s="30"/>
      <c r="K9"/>
      <c r="L9"/>
      <c r="M9"/>
      <c r="N9"/>
      <c r="O9"/>
      <c r="P9"/>
      <c r="Q9"/>
      <c r="R9"/>
      <c r="S9"/>
      <c r="T9"/>
      <c r="U9"/>
      <c r="V9"/>
      <c r="W9"/>
      <c r="X9"/>
      <c r="Y9"/>
      <c r="Z9"/>
      <c r="AA9"/>
      <c r="AB9"/>
      <c r="AC9"/>
      <c r="AD9"/>
      <c r="AE9"/>
      <c r="AF9"/>
      <c r="AG9"/>
      <c r="AH9"/>
      <c r="AI9"/>
      <c r="AJ9"/>
      <c r="AK9"/>
      <c r="AL9"/>
      <c r="AM9"/>
      <c r="AN9"/>
      <c r="AO9"/>
      <c r="AP9"/>
      <c r="AQ9"/>
      <c r="AR9"/>
      <c r="AS9"/>
      <c r="AT9"/>
    </row>
    <row r="10" spans="1:46" s="265" customFormat="1" ht="30" customHeight="1">
      <c r="A10"/>
      <c r="B10" s="4"/>
      <c r="C10"/>
      <c r="D10"/>
      <c r="G10" s="29"/>
      <c r="H10" s="29"/>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265" customFormat="1" ht="30" customHeight="1">
      <c r="A11"/>
      <c r="B11" s="4"/>
      <c r="C11"/>
      <c r="D11"/>
      <c r="G11" s="29"/>
      <c r="H11" s="29"/>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265" customFormat="1" ht="30" customHeight="1">
      <c r="A12"/>
      <c r="B12" s="4"/>
      <c r="C12"/>
      <c r="D12"/>
      <c r="G12" s="29"/>
      <c r="H12" s="29"/>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265" customFormat="1" ht="30" customHeight="1">
      <c r="A13"/>
      <c r="B13" s="4"/>
      <c r="C13"/>
      <c r="D13"/>
      <c r="G13" s="29"/>
      <c r="H13" s="29"/>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c r="A14" s="304"/>
      <c r="B14" s="304"/>
      <c r="C14" s="304"/>
      <c r="D14" s="304"/>
      <c r="E14" s="304"/>
      <c r="F14" s="304"/>
    </row>
    <row r="15" spans="1:46" s="265" customFormat="1" ht="20.149999999999999" customHeight="1">
      <c r="A15"/>
      <c r="B15" s="3"/>
      <c r="C15" s="2"/>
      <c r="D15" s="2"/>
      <c r="G15" s="29"/>
      <c r="H15" s="29"/>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265" customFormat="1" ht="20.149999999999999" customHeight="1">
      <c r="A16"/>
      <c r="B16" s="3"/>
      <c r="C16" s="2"/>
      <c r="D16" s="2"/>
      <c r="G16" s="29"/>
      <c r="H16" s="29"/>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265" customFormat="1" ht="20.149999999999999" customHeight="1">
      <c r="A17"/>
      <c r="B17" s="3"/>
      <c r="C17" s="2"/>
      <c r="D17" s="2"/>
      <c r="G17" s="29"/>
      <c r="H17" s="29"/>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265" customFormat="1" ht="20.149999999999999" customHeight="1">
      <c r="A18"/>
      <c r="B18" s="3"/>
      <c r="C18" s="2"/>
      <c r="D18" s="2"/>
      <c r="G18" s="29"/>
      <c r="H18" s="29"/>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265" customFormat="1" ht="20.149999999999999" customHeight="1">
      <c r="A19"/>
      <c r="B19" s="3"/>
      <c r="C19" s="2"/>
      <c r="D19" s="2"/>
      <c r="G19" s="29"/>
      <c r="H19" s="29"/>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265" customFormat="1" ht="20.149999999999999" customHeight="1">
      <c r="A20"/>
      <c r="B20" s="3"/>
      <c r="C20" s="2"/>
      <c r="D20" s="2"/>
      <c r="G20" s="29"/>
      <c r="H20" s="29"/>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265" customFormat="1" ht="20.149999999999999" customHeight="1">
      <c r="A21"/>
      <c r="B21" s="3"/>
      <c r="C21" s="2"/>
      <c r="D21" s="2"/>
      <c r="G21" s="29"/>
      <c r="H21" s="29"/>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ht="20.149999999999999" customHeight="1"/>
    <row r="23" spans="1:46" ht="20.149999999999999" customHeight="1"/>
    <row r="24" spans="1:46" ht="20.149999999999999" customHeight="1"/>
    <row r="25" spans="1:46" ht="20.149999999999999" customHeight="1"/>
    <row r="94" spans="46:46">
      <c r="AT94">
        <v>0</v>
      </c>
    </row>
  </sheetData>
  <mergeCells count="5">
    <mergeCell ref="C1:D1"/>
    <mergeCell ref="F2:F3"/>
    <mergeCell ref="E4:F4"/>
    <mergeCell ref="A5:G9"/>
    <mergeCell ref="A14:F14"/>
  </mergeCells>
  <phoneticPr fontId="1"/>
  <printOptions horizontalCentered="1"/>
  <pageMargins left="1" right="1" top="1" bottom="1" header="0.5" footer="0.5"/>
  <pageSetup paperSize="9" scale="95" orientation="landscape" r:id="rId1"/>
  <headerFooter alignWithMargins="0">
    <oddHeader>&amp;C&amp;"HG丸ｺﾞｼｯｸM-PRO,太字"&amp;14見積依頼</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AF0EF-46CF-4BED-9867-2EE26B5BC7D9}">
  <sheetPr>
    <tabColor theme="0" tint="-0.499984740745262"/>
    <pageSetUpPr fitToPage="1"/>
  </sheetPr>
  <dimension ref="A1:AT94"/>
  <sheetViews>
    <sheetView view="pageBreakPreview" zoomScale="70" zoomScaleNormal="100" zoomScaleSheetLayoutView="70" workbookViewId="0">
      <selection activeCell="H10" sqref="H10"/>
    </sheetView>
  </sheetViews>
  <sheetFormatPr defaultRowHeight="13"/>
  <cols>
    <col min="1" max="1" width="3.453125" bestFit="1" customWidth="1"/>
    <col min="2" max="2" width="26.90625" style="3" bestFit="1" customWidth="1"/>
    <col min="3" max="3" width="6.453125" style="2" bestFit="1" customWidth="1"/>
    <col min="4" max="4" width="7.08984375" style="2" bestFit="1" customWidth="1"/>
    <col min="5" max="5" width="27.08984375" style="273" bestFit="1" customWidth="1"/>
    <col min="6" max="6" width="53.90625" style="273" bestFit="1" customWidth="1"/>
    <col min="7" max="7" width="8.6328125" style="29" customWidth="1"/>
    <col min="8" max="8" width="9" style="29" bestFit="1" customWidth="1"/>
    <col min="9" max="9" width="14" style="273" bestFit="1" customWidth="1"/>
    <col min="10" max="10" width="14.90625" style="273" bestFit="1" customWidth="1"/>
  </cols>
  <sheetData>
    <row r="1" spans="1:46" ht="47.25" customHeight="1">
      <c r="A1" s="59"/>
      <c r="B1" s="274" t="s">
        <v>95</v>
      </c>
      <c r="C1" s="326" t="s">
        <v>143</v>
      </c>
      <c r="D1" s="306"/>
      <c r="E1" s="177" t="s">
        <v>144</v>
      </c>
      <c r="F1" s="57" t="s">
        <v>43</v>
      </c>
      <c r="G1" s="56" t="s">
        <v>42</v>
      </c>
      <c r="H1" s="55" t="s">
        <v>15</v>
      </c>
      <c r="I1" s="55" t="s">
        <v>14</v>
      </c>
      <c r="J1" s="54" t="s">
        <v>13</v>
      </c>
      <c r="K1" s="53" t="s">
        <v>41</v>
      </c>
    </row>
    <row r="2" spans="1:46" ht="48" customHeight="1">
      <c r="A2" s="178">
        <v>1</v>
      </c>
      <c r="B2" s="50" t="s">
        <v>213</v>
      </c>
      <c r="C2" s="143">
        <v>19</v>
      </c>
      <c r="D2" s="183" t="s">
        <v>33</v>
      </c>
      <c r="E2" s="50" t="s">
        <v>214</v>
      </c>
      <c r="F2" s="307" t="s">
        <v>209</v>
      </c>
      <c r="G2" s="145"/>
      <c r="H2" s="44">
        <v>110</v>
      </c>
      <c r="I2" s="44">
        <v>2090</v>
      </c>
      <c r="J2" s="72" t="s">
        <v>22</v>
      </c>
      <c r="K2" s="146">
        <v>45870</v>
      </c>
    </row>
    <row r="3" spans="1:46" ht="48" customHeight="1" thickBot="1">
      <c r="A3" s="267">
        <v>2</v>
      </c>
      <c r="B3" s="180" t="s">
        <v>211</v>
      </c>
      <c r="C3" s="181">
        <v>19</v>
      </c>
      <c r="D3" s="268" t="s">
        <v>83</v>
      </c>
      <c r="E3" s="50" t="s">
        <v>212</v>
      </c>
      <c r="F3" s="308"/>
      <c r="G3" s="46"/>
      <c r="H3" s="44">
        <v>110</v>
      </c>
      <c r="I3" s="44">
        <v>2090</v>
      </c>
      <c r="J3" s="43" t="s">
        <v>22</v>
      </c>
      <c r="K3" s="269"/>
    </row>
    <row r="4" spans="1:46" ht="30" customHeight="1">
      <c r="A4" s="174"/>
      <c r="B4" s="176"/>
      <c r="C4" s="176"/>
      <c r="D4" s="176"/>
      <c r="E4" s="330"/>
      <c r="F4" s="330"/>
      <c r="G4" s="7"/>
      <c r="H4" s="32" t="s">
        <v>21</v>
      </c>
      <c r="I4" s="31">
        <f>SUM(I2:I3)</f>
        <v>4180</v>
      </c>
    </row>
    <row r="5" spans="1:46" ht="24.75" customHeight="1">
      <c r="A5" s="301" t="s">
        <v>210</v>
      </c>
      <c r="B5" s="301"/>
      <c r="C5" s="301"/>
      <c r="D5" s="301"/>
      <c r="E5" s="301"/>
      <c r="F5" s="301"/>
      <c r="G5" s="301"/>
      <c r="I5" s="30"/>
    </row>
    <row r="6" spans="1:46" s="273" customFormat="1" ht="24.75" customHeight="1">
      <c r="A6" s="301"/>
      <c r="B6" s="301"/>
      <c r="C6" s="301"/>
      <c r="D6" s="301"/>
      <c r="E6" s="301"/>
      <c r="F6" s="301"/>
      <c r="G6" s="301"/>
      <c r="H6" s="29"/>
      <c r="I6" s="30"/>
      <c r="K6"/>
      <c r="L6"/>
      <c r="M6"/>
      <c r="N6"/>
      <c r="O6"/>
      <c r="P6"/>
      <c r="Q6"/>
      <c r="R6"/>
      <c r="S6"/>
      <c r="T6"/>
      <c r="U6"/>
      <c r="V6"/>
      <c r="W6"/>
      <c r="X6"/>
      <c r="Y6"/>
      <c r="Z6"/>
      <c r="AA6"/>
      <c r="AB6"/>
      <c r="AC6"/>
      <c r="AD6"/>
      <c r="AE6"/>
      <c r="AF6"/>
      <c r="AG6"/>
      <c r="AH6"/>
      <c r="AI6"/>
      <c r="AJ6"/>
      <c r="AK6"/>
      <c r="AL6"/>
      <c r="AM6"/>
      <c r="AN6"/>
      <c r="AO6"/>
      <c r="AP6"/>
      <c r="AQ6"/>
      <c r="AR6"/>
      <c r="AS6"/>
      <c r="AT6"/>
    </row>
    <row r="7" spans="1:46" s="273" customFormat="1" ht="24.75" customHeight="1">
      <c r="A7" s="301"/>
      <c r="B7" s="301"/>
      <c r="C7" s="301"/>
      <c r="D7" s="301"/>
      <c r="E7" s="301"/>
      <c r="F7" s="301"/>
      <c r="G7" s="301"/>
      <c r="H7" s="29"/>
      <c r="I7" s="30"/>
      <c r="K7"/>
      <c r="L7"/>
      <c r="M7"/>
      <c r="N7"/>
      <c r="O7"/>
      <c r="P7"/>
      <c r="Q7"/>
      <c r="R7"/>
      <c r="S7"/>
      <c r="T7"/>
      <c r="U7"/>
      <c r="V7"/>
      <c r="W7"/>
      <c r="X7"/>
      <c r="Y7"/>
      <c r="Z7"/>
      <c r="AA7"/>
      <c r="AB7"/>
      <c r="AC7"/>
      <c r="AD7"/>
      <c r="AE7"/>
      <c r="AF7"/>
      <c r="AG7"/>
      <c r="AH7"/>
      <c r="AI7"/>
      <c r="AJ7"/>
      <c r="AK7"/>
      <c r="AL7"/>
      <c r="AM7"/>
      <c r="AN7"/>
      <c r="AO7"/>
      <c r="AP7"/>
      <c r="AQ7"/>
      <c r="AR7"/>
      <c r="AS7"/>
      <c r="AT7"/>
    </row>
    <row r="8" spans="1:46" s="273" customFormat="1" ht="38.25" customHeight="1">
      <c r="A8" s="301"/>
      <c r="B8" s="301"/>
      <c r="C8" s="301"/>
      <c r="D8" s="301"/>
      <c r="E8" s="301"/>
      <c r="F8" s="301"/>
      <c r="G8" s="301"/>
      <c r="H8" s="29"/>
      <c r="I8" s="30"/>
      <c r="K8"/>
      <c r="L8"/>
      <c r="M8"/>
      <c r="N8"/>
      <c r="O8"/>
      <c r="P8"/>
      <c r="Q8"/>
      <c r="R8"/>
      <c r="S8"/>
      <c r="T8"/>
      <c r="U8"/>
      <c r="V8"/>
      <c r="W8"/>
      <c r="X8"/>
      <c r="Y8"/>
      <c r="Z8"/>
      <c r="AA8"/>
      <c r="AB8"/>
      <c r="AC8"/>
      <c r="AD8"/>
      <c r="AE8"/>
      <c r="AF8"/>
      <c r="AG8"/>
      <c r="AH8"/>
      <c r="AI8"/>
      <c r="AJ8"/>
      <c r="AK8"/>
      <c r="AL8"/>
      <c r="AM8"/>
      <c r="AN8"/>
      <c r="AO8"/>
      <c r="AP8"/>
      <c r="AQ8"/>
      <c r="AR8"/>
      <c r="AS8"/>
      <c r="AT8"/>
    </row>
    <row r="9" spans="1:46" s="273" customFormat="1" ht="81.75" customHeight="1">
      <c r="A9" s="301"/>
      <c r="B9" s="301"/>
      <c r="C9" s="301"/>
      <c r="D9" s="301"/>
      <c r="E9" s="301"/>
      <c r="F9" s="301"/>
      <c r="G9" s="301"/>
      <c r="H9" s="29"/>
      <c r="I9" s="30"/>
      <c r="K9"/>
      <c r="L9"/>
      <c r="M9"/>
      <c r="N9"/>
      <c r="O9"/>
      <c r="P9"/>
      <c r="Q9"/>
      <c r="R9"/>
      <c r="S9"/>
      <c r="T9"/>
      <c r="U9"/>
      <c r="V9"/>
      <c r="W9"/>
      <c r="X9"/>
      <c r="Y9"/>
      <c r="Z9"/>
      <c r="AA9"/>
      <c r="AB9"/>
      <c r="AC9"/>
      <c r="AD9"/>
      <c r="AE9"/>
      <c r="AF9"/>
      <c r="AG9"/>
      <c r="AH9"/>
      <c r="AI9"/>
      <c r="AJ9"/>
      <c r="AK9"/>
      <c r="AL9"/>
      <c r="AM9"/>
      <c r="AN9"/>
      <c r="AO9"/>
      <c r="AP9"/>
      <c r="AQ9"/>
      <c r="AR9"/>
      <c r="AS9"/>
      <c r="AT9"/>
    </row>
    <row r="10" spans="1:46" s="273" customFormat="1" ht="30" customHeight="1">
      <c r="A10"/>
      <c r="B10" s="4"/>
      <c r="C10"/>
      <c r="D10"/>
      <c r="G10" s="29"/>
      <c r="H10" s="29"/>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273" customFormat="1" ht="30" customHeight="1">
      <c r="A11"/>
      <c r="B11" s="4"/>
      <c r="C11"/>
      <c r="D11"/>
      <c r="G11" s="29"/>
      <c r="H11" s="29"/>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273" customFormat="1" ht="30" customHeight="1">
      <c r="A12"/>
      <c r="B12" s="4"/>
      <c r="C12"/>
      <c r="D12"/>
      <c r="G12" s="29"/>
      <c r="H12" s="29"/>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273" customFormat="1" ht="30" customHeight="1">
      <c r="A13"/>
      <c r="B13" s="4"/>
      <c r="C13"/>
      <c r="D13"/>
      <c r="G13" s="29"/>
      <c r="H13" s="29"/>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c r="A14" s="304"/>
      <c r="B14" s="304"/>
      <c r="C14" s="304"/>
      <c r="D14" s="304"/>
      <c r="E14" s="304"/>
      <c r="F14" s="304"/>
    </row>
    <row r="15" spans="1:46" s="273" customFormat="1" ht="20.149999999999999" customHeight="1">
      <c r="A15"/>
      <c r="B15" s="3"/>
      <c r="C15" s="2"/>
      <c r="D15" s="2"/>
      <c r="G15" s="29"/>
      <c r="H15" s="29"/>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273" customFormat="1" ht="20.149999999999999" customHeight="1">
      <c r="A16"/>
      <c r="B16" s="3"/>
      <c r="C16" s="2"/>
      <c r="D16" s="2"/>
      <c r="G16" s="29"/>
      <c r="H16" s="29"/>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273" customFormat="1" ht="20.149999999999999" customHeight="1">
      <c r="A17"/>
      <c r="B17" s="3"/>
      <c r="C17" s="2"/>
      <c r="D17" s="2"/>
      <c r="G17" s="29"/>
      <c r="H17" s="29"/>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273" customFormat="1" ht="20.149999999999999" customHeight="1">
      <c r="A18"/>
      <c r="B18" s="3"/>
      <c r="C18" s="2"/>
      <c r="D18" s="2"/>
      <c r="G18" s="29"/>
      <c r="H18" s="29"/>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273" customFormat="1" ht="20.149999999999999" customHeight="1">
      <c r="A19"/>
      <c r="B19" s="3"/>
      <c r="C19" s="2"/>
      <c r="D19" s="2"/>
      <c r="G19" s="29"/>
      <c r="H19" s="29"/>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273" customFormat="1" ht="20.149999999999999" customHeight="1">
      <c r="A20"/>
      <c r="B20" s="3"/>
      <c r="C20" s="2"/>
      <c r="D20" s="2"/>
      <c r="G20" s="29"/>
      <c r="H20" s="29"/>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273" customFormat="1" ht="20.149999999999999" customHeight="1">
      <c r="A21"/>
      <c r="B21" s="3"/>
      <c r="C21" s="2"/>
      <c r="D21" s="2"/>
      <c r="G21" s="29"/>
      <c r="H21" s="29"/>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ht="20.149999999999999" customHeight="1"/>
    <row r="23" spans="1:46" ht="20.149999999999999" customHeight="1"/>
    <row r="24" spans="1:46" ht="20.149999999999999" customHeight="1"/>
    <row r="25" spans="1:46" ht="20.149999999999999" customHeight="1"/>
    <row r="94" spans="46:46">
      <c r="AT94">
        <v>0</v>
      </c>
    </row>
  </sheetData>
  <mergeCells count="5">
    <mergeCell ref="C1:D1"/>
    <mergeCell ref="F2:F3"/>
    <mergeCell ref="E4:F4"/>
    <mergeCell ref="A5:G9"/>
    <mergeCell ref="A14:F14"/>
  </mergeCells>
  <phoneticPr fontId="1"/>
  <printOptions horizontalCentered="1"/>
  <pageMargins left="1" right="1" top="1" bottom="1" header="0.5" footer="0.5"/>
  <pageSetup paperSize="9" scale="95" orientation="landscape" r:id="rId1"/>
  <headerFooter alignWithMargins="0">
    <oddHeader>&amp;C&amp;"HG丸ｺﾞｼｯｸM-PRO,太字"&amp;14見積依頼</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1A1BB-5297-42A0-AE5C-E6E77B12F176}">
  <sheetPr>
    <tabColor theme="9" tint="0.39997558519241921"/>
    <pageSetUpPr fitToPage="1"/>
  </sheetPr>
  <dimension ref="A1:AT96"/>
  <sheetViews>
    <sheetView view="pageBreakPreview" zoomScale="70" zoomScaleNormal="100" zoomScaleSheetLayoutView="70" workbookViewId="0">
      <selection activeCell="H10" sqref="H10"/>
    </sheetView>
  </sheetViews>
  <sheetFormatPr defaultRowHeight="13"/>
  <cols>
    <col min="1" max="1" width="3.453125" bestFit="1" customWidth="1"/>
    <col min="2" max="2" width="26.90625" style="3" bestFit="1" customWidth="1"/>
    <col min="3" max="3" width="6.453125" style="2" bestFit="1" customWidth="1"/>
    <col min="4" max="4" width="7.08984375" style="2" bestFit="1" customWidth="1"/>
    <col min="5" max="5" width="27.08984375" style="265" bestFit="1" customWidth="1"/>
    <col min="6" max="6" width="53.90625" style="265" bestFit="1" customWidth="1"/>
    <col min="7" max="7" width="8.6328125" style="29" customWidth="1"/>
    <col min="8" max="8" width="9" style="29" bestFit="1" customWidth="1"/>
    <col min="9" max="9" width="14" style="265" bestFit="1" customWidth="1"/>
    <col min="10" max="10" width="14.90625" style="265" bestFit="1" customWidth="1"/>
  </cols>
  <sheetData>
    <row r="1" spans="1:46" ht="36" customHeight="1" thickBot="1">
      <c r="B1" s="331" t="s">
        <v>219</v>
      </c>
      <c r="C1" s="331"/>
      <c r="D1" s="331"/>
      <c r="E1" s="331"/>
      <c r="F1" s="331"/>
      <c r="I1" s="273"/>
      <c r="J1" s="273"/>
    </row>
    <row r="2" spans="1:46" ht="47.25" customHeight="1">
      <c r="A2" s="59"/>
      <c r="B2" s="266" t="s">
        <v>95</v>
      </c>
      <c r="C2" s="326" t="s">
        <v>143</v>
      </c>
      <c r="D2" s="306"/>
      <c r="E2" s="177" t="s">
        <v>144</v>
      </c>
      <c r="F2" s="57" t="s">
        <v>43</v>
      </c>
      <c r="G2" s="56" t="s">
        <v>42</v>
      </c>
      <c r="H2" s="55" t="s">
        <v>15</v>
      </c>
      <c r="I2" s="55" t="s">
        <v>14</v>
      </c>
      <c r="J2" s="54" t="s">
        <v>13</v>
      </c>
      <c r="K2" s="53" t="s">
        <v>41</v>
      </c>
    </row>
    <row r="3" spans="1:46" ht="48" customHeight="1">
      <c r="A3" s="178">
        <v>1</v>
      </c>
      <c r="B3" s="50" t="s">
        <v>213</v>
      </c>
      <c r="C3" s="143">
        <v>19</v>
      </c>
      <c r="D3" s="183" t="s">
        <v>33</v>
      </c>
      <c r="E3" s="50" t="s">
        <v>214</v>
      </c>
      <c r="F3" s="332" t="s">
        <v>209</v>
      </c>
      <c r="G3" s="145"/>
      <c r="H3" s="44">
        <v>110</v>
      </c>
      <c r="I3" s="44">
        <v>2090</v>
      </c>
      <c r="J3" s="72" t="s">
        <v>22</v>
      </c>
      <c r="K3" s="146">
        <v>45870</v>
      </c>
    </row>
    <row r="4" spans="1:46" ht="48" customHeight="1">
      <c r="A4" s="178">
        <v>2</v>
      </c>
      <c r="B4" s="280" t="s">
        <v>218</v>
      </c>
      <c r="C4" s="279">
        <v>19</v>
      </c>
      <c r="D4" s="279" t="s">
        <v>83</v>
      </c>
      <c r="E4" s="50" t="s">
        <v>212</v>
      </c>
      <c r="F4" s="333"/>
      <c r="G4" s="46"/>
      <c r="H4" s="44">
        <v>110</v>
      </c>
      <c r="I4" s="44">
        <v>2090</v>
      </c>
      <c r="J4" s="43" t="s">
        <v>22</v>
      </c>
      <c r="K4" s="269"/>
    </row>
    <row r="5" spans="1:46" ht="48" customHeight="1" thickBot="1">
      <c r="A5" s="178">
        <v>3</v>
      </c>
      <c r="B5" s="180" t="s">
        <v>215</v>
      </c>
      <c r="C5" s="281">
        <v>4</v>
      </c>
      <c r="D5" s="278" t="s">
        <v>216</v>
      </c>
      <c r="E5" s="277" t="s">
        <v>217</v>
      </c>
      <c r="F5" s="334"/>
      <c r="G5" s="46"/>
      <c r="H5" s="44">
        <v>110</v>
      </c>
      <c r="I5" s="44">
        <v>2090</v>
      </c>
      <c r="J5" s="43" t="s">
        <v>22</v>
      </c>
      <c r="K5" s="269"/>
      <c r="O5" s="14"/>
    </row>
    <row r="6" spans="1:46" ht="30" customHeight="1">
      <c r="A6" s="174"/>
      <c r="B6" s="174"/>
      <c r="C6" s="174"/>
      <c r="D6" s="176"/>
      <c r="E6" s="330"/>
      <c r="F6" s="330"/>
      <c r="G6" s="7"/>
      <c r="H6" s="32" t="s">
        <v>21</v>
      </c>
      <c r="I6" s="31">
        <f>SUM(I3:I4)</f>
        <v>4180</v>
      </c>
    </row>
    <row r="7" spans="1:46" ht="24.75" customHeight="1">
      <c r="A7" s="301" t="s">
        <v>210</v>
      </c>
      <c r="B7" s="301"/>
      <c r="C7" s="301"/>
      <c r="D7" s="301"/>
      <c r="E7" s="301"/>
      <c r="F7" s="301"/>
      <c r="G7" s="301"/>
      <c r="I7" s="30"/>
    </row>
    <row r="8" spans="1:46" s="265" customFormat="1" ht="24.75" customHeight="1">
      <c r="A8" s="301"/>
      <c r="B8" s="301"/>
      <c r="C8" s="301"/>
      <c r="D8" s="301"/>
      <c r="E8" s="301"/>
      <c r="F8" s="301"/>
      <c r="G8" s="301"/>
      <c r="H8" s="29"/>
      <c r="I8" s="30"/>
      <c r="K8"/>
      <c r="L8"/>
      <c r="M8"/>
      <c r="N8"/>
      <c r="O8"/>
      <c r="P8"/>
      <c r="Q8"/>
      <c r="R8"/>
      <c r="S8"/>
      <c r="T8"/>
      <c r="U8"/>
      <c r="V8"/>
      <c r="W8"/>
      <c r="X8"/>
      <c r="Y8"/>
      <c r="Z8"/>
      <c r="AA8"/>
      <c r="AB8"/>
      <c r="AC8"/>
      <c r="AD8"/>
      <c r="AE8"/>
      <c r="AF8"/>
      <c r="AG8"/>
      <c r="AH8"/>
      <c r="AI8"/>
      <c r="AJ8"/>
      <c r="AK8"/>
      <c r="AL8"/>
      <c r="AM8"/>
      <c r="AN8"/>
      <c r="AO8"/>
      <c r="AP8"/>
      <c r="AQ8"/>
      <c r="AR8"/>
      <c r="AS8"/>
      <c r="AT8"/>
    </row>
    <row r="9" spans="1:46" s="265" customFormat="1" ht="24.75" customHeight="1">
      <c r="A9" s="301"/>
      <c r="B9" s="301"/>
      <c r="C9" s="301"/>
      <c r="D9" s="301"/>
      <c r="E9" s="301"/>
      <c r="F9" s="301"/>
      <c r="G9" s="301"/>
      <c r="H9" s="29"/>
      <c r="I9" s="30"/>
      <c r="K9"/>
      <c r="L9"/>
      <c r="M9"/>
      <c r="N9"/>
      <c r="O9"/>
      <c r="P9"/>
      <c r="Q9"/>
      <c r="R9"/>
      <c r="S9"/>
      <c r="T9"/>
      <c r="U9"/>
      <c r="V9"/>
      <c r="W9"/>
      <c r="X9"/>
      <c r="Y9"/>
      <c r="Z9"/>
      <c r="AA9"/>
      <c r="AB9"/>
      <c r="AC9"/>
      <c r="AD9"/>
      <c r="AE9"/>
      <c r="AF9"/>
      <c r="AG9"/>
      <c r="AH9"/>
      <c r="AI9"/>
      <c r="AJ9"/>
      <c r="AK9"/>
      <c r="AL9"/>
      <c r="AM9"/>
      <c r="AN9"/>
      <c r="AO9"/>
      <c r="AP9"/>
      <c r="AQ9"/>
      <c r="AR9"/>
      <c r="AS9"/>
      <c r="AT9"/>
    </row>
    <row r="10" spans="1:46" s="265" customFormat="1" ht="38.25" customHeight="1">
      <c r="A10" s="301"/>
      <c r="B10" s="301"/>
      <c r="C10" s="301"/>
      <c r="D10" s="301"/>
      <c r="E10" s="301"/>
      <c r="F10" s="301"/>
      <c r="G10" s="301"/>
      <c r="H10" s="29"/>
      <c r="I10" s="30"/>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265" customFormat="1" ht="81.75" customHeight="1">
      <c r="A11" s="301"/>
      <c r="B11" s="301"/>
      <c r="C11" s="301"/>
      <c r="D11" s="301"/>
      <c r="E11" s="301"/>
      <c r="F11" s="301"/>
      <c r="G11" s="301"/>
      <c r="H11" s="29"/>
      <c r="I11" s="30"/>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265" customFormat="1" ht="30" customHeight="1">
      <c r="A12"/>
      <c r="B12" s="4"/>
      <c r="C12"/>
      <c r="D12"/>
      <c r="G12" s="29"/>
      <c r="H12" s="29"/>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265" customFormat="1" ht="30" customHeight="1">
      <c r="A13"/>
      <c r="B13" s="4"/>
      <c r="C13"/>
      <c r="D13"/>
      <c r="G13" s="29"/>
      <c r="H13" s="29"/>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s="265" customFormat="1" ht="30" customHeight="1">
      <c r="A14"/>
      <c r="B14" s="4"/>
      <c r="C14"/>
      <c r="D14"/>
      <c r="G14" s="29"/>
      <c r="H14" s="29"/>
      <c r="K14"/>
      <c r="L14"/>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265" customFormat="1" ht="30" customHeight="1">
      <c r="A15"/>
      <c r="B15" s="4"/>
      <c r="C15"/>
      <c r="D15"/>
      <c r="G15" s="29"/>
      <c r="H15" s="29"/>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c r="A16" s="304"/>
      <c r="B16" s="304"/>
      <c r="C16" s="304"/>
      <c r="D16" s="304"/>
      <c r="E16" s="304"/>
      <c r="F16" s="304"/>
    </row>
    <row r="17" spans="1:46" s="265" customFormat="1" ht="20.149999999999999" customHeight="1">
      <c r="A17"/>
      <c r="B17" s="3"/>
      <c r="C17" s="2"/>
      <c r="D17" s="2"/>
      <c r="G17" s="29"/>
      <c r="H17" s="29"/>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265" customFormat="1" ht="20.149999999999999" customHeight="1">
      <c r="A18"/>
      <c r="B18" s="3"/>
      <c r="C18" s="2"/>
      <c r="D18" s="2"/>
      <c r="G18" s="29"/>
      <c r="H18" s="29"/>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265" customFormat="1" ht="20.149999999999999" customHeight="1">
      <c r="A19"/>
      <c r="B19" s="3"/>
      <c r="C19" s="2"/>
      <c r="D19" s="2"/>
      <c r="G19" s="29"/>
      <c r="H19" s="29"/>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265" customFormat="1" ht="20.149999999999999" customHeight="1">
      <c r="A20"/>
      <c r="B20" s="3"/>
      <c r="C20" s="2"/>
      <c r="D20" s="2"/>
      <c r="G20" s="29"/>
      <c r="H20" s="29"/>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265" customFormat="1" ht="20.149999999999999" customHeight="1">
      <c r="A21"/>
      <c r="B21" s="3"/>
      <c r="C21" s="2"/>
      <c r="D21" s="2"/>
      <c r="G21" s="29"/>
      <c r="H21" s="29"/>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s="265" customFormat="1" ht="20.149999999999999" customHeight="1">
      <c r="A22"/>
      <c r="B22" s="3"/>
      <c r="C22" s="2"/>
      <c r="D22" s="2"/>
      <c r="G22" s="29"/>
      <c r="H22" s="29"/>
      <c r="K22"/>
      <c r="L22"/>
      <c r="M22"/>
      <c r="N22"/>
      <c r="O22"/>
      <c r="P22"/>
      <c r="Q22"/>
      <c r="R22"/>
      <c r="S22"/>
      <c r="T22"/>
      <c r="U22"/>
      <c r="V22"/>
      <c r="W22"/>
      <c r="X22"/>
      <c r="Y22"/>
      <c r="Z22"/>
      <c r="AA22"/>
      <c r="AB22"/>
      <c r="AC22"/>
      <c r="AD22"/>
      <c r="AE22"/>
      <c r="AF22"/>
      <c r="AG22"/>
      <c r="AH22"/>
      <c r="AI22"/>
      <c r="AJ22"/>
      <c r="AK22"/>
      <c r="AL22"/>
      <c r="AM22"/>
      <c r="AN22"/>
      <c r="AO22"/>
      <c r="AP22"/>
      <c r="AQ22"/>
      <c r="AR22"/>
      <c r="AS22"/>
      <c r="AT22"/>
    </row>
    <row r="23" spans="1:46" s="265" customFormat="1" ht="20.149999999999999" customHeight="1">
      <c r="A23"/>
      <c r="B23" s="3"/>
      <c r="C23" s="2"/>
      <c r="D23" s="2"/>
      <c r="G23" s="29"/>
      <c r="H23" s="29"/>
      <c r="K23"/>
      <c r="L23"/>
      <c r="M23"/>
      <c r="N23"/>
      <c r="O23"/>
      <c r="P23"/>
      <c r="Q23"/>
      <c r="R23"/>
      <c r="S23"/>
      <c r="T23"/>
      <c r="U23"/>
      <c r="V23"/>
      <c r="W23"/>
      <c r="X23"/>
      <c r="Y23"/>
      <c r="Z23"/>
      <c r="AA23"/>
      <c r="AB23"/>
      <c r="AC23"/>
      <c r="AD23"/>
      <c r="AE23"/>
      <c r="AF23"/>
      <c r="AG23"/>
      <c r="AH23"/>
      <c r="AI23"/>
      <c r="AJ23"/>
      <c r="AK23"/>
      <c r="AL23"/>
      <c r="AM23"/>
      <c r="AN23"/>
      <c r="AO23"/>
      <c r="AP23"/>
      <c r="AQ23"/>
      <c r="AR23"/>
      <c r="AS23"/>
      <c r="AT23"/>
    </row>
    <row r="24" spans="1:46" ht="20.149999999999999" customHeight="1"/>
    <row r="25" spans="1:46" ht="20.149999999999999" customHeight="1"/>
    <row r="26" spans="1:46" ht="20.149999999999999" customHeight="1"/>
    <row r="27" spans="1:46" ht="20.149999999999999" customHeight="1"/>
    <row r="96" spans="46:46">
      <c r="AT96">
        <v>0</v>
      </c>
    </row>
  </sheetData>
  <mergeCells count="6">
    <mergeCell ref="B1:F1"/>
    <mergeCell ref="C2:D2"/>
    <mergeCell ref="E6:F6"/>
    <mergeCell ref="A7:G11"/>
    <mergeCell ref="A16:F16"/>
    <mergeCell ref="F3:F5"/>
  </mergeCells>
  <phoneticPr fontId="1"/>
  <printOptions horizontalCentered="1"/>
  <pageMargins left="1" right="1" top="1" bottom="1" header="0.5" footer="0.5"/>
  <pageSetup paperSize="9" scale="81" orientation="landscape" r:id="rId1"/>
  <headerFooter alignWithMargins="0">
    <oddHeader>&amp;C&amp;"HG丸ｺﾞｼｯｸM-PRO,太字"&amp;14見積依頼</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4969-8AC2-497F-A363-3BB82812DDD9}">
  <sheetPr>
    <tabColor theme="0" tint="-0.499984740745262"/>
    <pageSetUpPr fitToPage="1"/>
  </sheetPr>
  <dimension ref="A1:AT94"/>
  <sheetViews>
    <sheetView view="pageBreakPreview" zoomScale="55" zoomScaleNormal="100" zoomScaleSheetLayoutView="55" workbookViewId="0">
      <selection activeCell="H10" sqref="H10"/>
    </sheetView>
  </sheetViews>
  <sheetFormatPr defaultRowHeight="13"/>
  <cols>
    <col min="1" max="1" width="3.453125" bestFit="1" customWidth="1"/>
    <col min="2" max="2" width="44.90625" style="3" customWidth="1"/>
    <col min="3" max="3" width="6.453125" style="2" bestFit="1" customWidth="1"/>
    <col min="4" max="4" width="7.08984375" style="2" bestFit="1" customWidth="1"/>
    <col min="5" max="5" width="56.36328125" style="271" customWidth="1"/>
    <col min="6" max="6" width="54.08984375" style="271" bestFit="1" customWidth="1"/>
    <col min="7" max="7" width="8.6328125" style="29" customWidth="1"/>
    <col min="8" max="8" width="9" style="29" bestFit="1" customWidth="1"/>
    <col min="9" max="9" width="14" style="271" bestFit="1" customWidth="1"/>
    <col min="10" max="10" width="14.90625" style="271" bestFit="1" customWidth="1"/>
  </cols>
  <sheetData>
    <row r="1" spans="1:46" ht="42" customHeight="1" thickBot="1">
      <c r="B1" s="336" t="s">
        <v>222</v>
      </c>
      <c r="C1" s="325"/>
      <c r="D1" s="325"/>
      <c r="E1" s="325"/>
      <c r="F1" s="325"/>
      <c r="I1" s="275"/>
      <c r="J1" s="275"/>
    </row>
    <row r="2" spans="1:46" ht="47.25" customHeight="1">
      <c r="A2" s="59"/>
      <c r="B2" s="272" t="s">
        <v>95</v>
      </c>
      <c r="C2" s="326" t="s">
        <v>159</v>
      </c>
      <c r="D2" s="306"/>
      <c r="E2" s="177" t="s">
        <v>144</v>
      </c>
      <c r="F2" s="57" t="s">
        <v>43</v>
      </c>
      <c r="G2" s="56" t="s">
        <v>42</v>
      </c>
      <c r="H2" s="55" t="s">
        <v>15</v>
      </c>
      <c r="I2" s="55" t="s">
        <v>14</v>
      </c>
      <c r="J2" s="54" t="s">
        <v>13</v>
      </c>
      <c r="K2" s="53" t="s">
        <v>41</v>
      </c>
    </row>
    <row r="3" spans="1:46" ht="135.75" customHeight="1" thickBot="1">
      <c r="A3" s="179">
        <v>1</v>
      </c>
      <c r="B3" s="193" t="s">
        <v>224</v>
      </c>
      <c r="C3" s="194">
        <v>2</v>
      </c>
      <c r="D3" s="195" t="s">
        <v>97</v>
      </c>
      <c r="E3" s="193" t="s">
        <v>223</v>
      </c>
      <c r="F3" s="284" t="s">
        <v>221</v>
      </c>
      <c r="G3" s="38"/>
      <c r="H3" s="161">
        <v>3460</v>
      </c>
      <c r="I3" s="162">
        <f t="shared" ref="I3" si="0">H3*C3</f>
        <v>6920</v>
      </c>
      <c r="J3" s="35" t="s">
        <v>22</v>
      </c>
      <c r="K3" s="276">
        <v>45877</v>
      </c>
    </row>
    <row r="4" spans="1:46" ht="30" customHeight="1">
      <c r="A4" s="7"/>
      <c r="B4" s="176"/>
      <c r="C4" s="7"/>
      <c r="D4" s="176"/>
      <c r="E4" s="310"/>
      <c r="F4" s="328"/>
      <c r="G4" s="7"/>
      <c r="H4" s="32" t="s">
        <v>21</v>
      </c>
      <c r="I4" s="31">
        <f>SUM(I3:I3)</f>
        <v>6920</v>
      </c>
    </row>
    <row r="5" spans="1:46" ht="24.75" customHeight="1">
      <c r="A5" s="335" t="s">
        <v>220</v>
      </c>
      <c r="B5" s="335"/>
      <c r="C5" s="335"/>
      <c r="D5" s="335"/>
      <c r="E5" s="335"/>
      <c r="F5" s="335"/>
      <c r="G5" s="335"/>
      <c r="I5" s="30"/>
    </row>
    <row r="6" spans="1:46" s="271" customFormat="1" ht="24.75" customHeight="1">
      <c r="A6" s="335"/>
      <c r="B6" s="335"/>
      <c r="C6" s="335"/>
      <c r="D6" s="335"/>
      <c r="E6" s="335"/>
      <c r="F6" s="335"/>
      <c r="G6" s="335"/>
      <c r="H6" s="196"/>
      <c r="I6" s="30"/>
      <c r="K6"/>
      <c r="L6"/>
      <c r="M6"/>
      <c r="N6"/>
      <c r="O6"/>
      <c r="P6"/>
      <c r="Q6"/>
      <c r="R6"/>
      <c r="S6"/>
      <c r="T6"/>
      <c r="U6"/>
      <c r="V6"/>
      <c r="W6"/>
      <c r="X6"/>
      <c r="Y6"/>
      <c r="Z6"/>
      <c r="AA6"/>
      <c r="AB6"/>
      <c r="AC6"/>
      <c r="AD6"/>
      <c r="AE6"/>
      <c r="AF6"/>
      <c r="AG6"/>
      <c r="AH6"/>
      <c r="AI6"/>
      <c r="AJ6"/>
      <c r="AK6"/>
      <c r="AL6"/>
      <c r="AM6"/>
      <c r="AN6"/>
      <c r="AO6"/>
      <c r="AP6"/>
      <c r="AQ6"/>
      <c r="AR6"/>
      <c r="AS6"/>
      <c r="AT6"/>
    </row>
    <row r="7" spans="1:46" s="271" customFormat="1" ht="24.75" customHeight="1">
      <c r="A7" s="335"/>
      <c r="B7" s="335"/>
      <c r="C7" s="335"/>
      <c r="D7" s="335"/>
      <c r="E7" s="335"/>
      <c r="F7" s="335"/>
      <c r="G7" s="335"/>
      <c r="H7" s="29"/>
      <c r="I7" s="30"/>
      <c r="K7"/>
      <c r="L7"/>
      <c r="M7"/>
      <c r="N7"/>
      <c r="O7"/>
      <c r="P7"/>
      <c r="Q7"/>
      <c r="R7"/>
      <c r="S7"/>
      <c r="T7"/>
      <c r="U7"/>
      <c r="V7"/>
      <c r="W7"/>
      <c r="X7"/>
      <c r="Y7"/>
      <c r="Z7"/>
      <c r="AA7"/>
      <c r="AB7"/>
      <c r="AC7"/>
      <c r="AD7"/>
      <c r="AE7"/>
      <c r="AF7"/>
      <c r="AG7"/>
      <c r="AH7"/>
      <c r="AI7"/>
      <c r="AJ7"/>
      <c r="AK7"/>
      <c r="AL7"/>
      <c r="AM7"/>
      <c r="AN7"/>
      <c r="AO7"/>
      <c r="AP7"/>
      <c r="AQ7"/>
      <c r="AR7"/>
      <c r="AS7"/>
      <c r="AT7"/>
    </row>
    <row r="8" spans="1:46" s="271" customFormat="1" ht="38.25" customHeight="1">
      <c r="A8" s="335"/>
      <c r="B8" s="335"/>
      <c r="C8" s="335"/>
      <c r="D8" s="335"/>
      <c r="E8" s="335"/>
      <c r="F8" s="335"/>
      <c r="G8" s="335"/>
      <c r="H8" s="29"/>
      <c r="I8" s="30"/>
      <c r="K8"/>
      <c r="L8"/>
      <c r="M8"/>
      <c r="N8"/>
      <c r="O8"/>
      <c r="P8"/>
      <c r="Q8"/>
      <c r="R8"/>
      <c r="S8"/>
      <c r="T8"/>
      <c r="U8"/>
      <c r="V8"/>
      <c r="W8"/>
      <c r="X8"/>
      <c r="Y8"/>
      <c r="Z8"/>
      <c r="AA8"/>
      <c r="AB8"/>
      <c r="AC8"/>
      <c r="AD8"/>
      <c r="AE8"/>
      <c r="AF8"/>
      <c r="AG8"/>
      <c r="AH8"/>
      <c r="AI8"/>
      <c r="AJ8"/>
      <c r="AK8"/>
      <c r="AL8"/>
      <c r="AM8"/>
      <c r="AN8"/>
      <c r="AO8"/>
      <c r="AP8"/>
      <c r="AQ8"/>
      <c r="AR8"/>
      <c r="AS8"/>
      <c r="AT8"/>
    </row>
    <row r="9" spans="1:46" s="271" customFormat="1" ht="81.75" customHeight="1">
      <c r="A9" s="335"/>
      <c r="B9" s="335"/>
      <c r="C9" s="335"/>
      <c r="D9" s="335"/>
      <c r="E9" s="335"/>
      <c r="F9" s="335"/>
      <c r="G9" s="335"/>
      <c r="H9" s="29"/>
      <c r="I9" s="30"/>
      <c r="K9"/>
      <c r="L9"/>
      <c r="M9"/>
      <c r="N9"/>
      <c r="O9"/>
      <c r="P9"/>
      <c r="Q9"/>
      <c r="R9"/>
      <c r="S9"/>
      <c r="T9"/>
      <c r="U9"/>
      <c r="V9"/>
      <c r="W9"/>
      <c r="X9"/>
      <c r="Y9"/>
      <c r="Z9"/>
      <c r="AA9"/>
      <c r="AB9"/>
      <c r="AC9"/>
      <c r="AD9"/>
      <c r="AE9"/>
      <c r="AF9"/>
      <c r="AG9"/>
      <c r="AH9"/>
      <c r="AI9"/>
      <c r="AJ9"/>
      <c r="AK9"/>
      <c r="AL9"/>
      <c r="AM9"/>
      <c r="AN9"/>
      <c r="AO9"/>
      <c r="AP9"/>
      <c r="AQ9"/>
      <c r="AR9"/>
      <c r="AS9"/>
      <c r="AT9"/>
    </row>
    <row r="10" spans="1:46" s="271" customFormat="1" ht="30" customHeight="1">
      <c r="A10" s="335"/>
      <c r="B10" s="335"/>
      <c r="C10" s="335"/>
      <c r="D10" s="335"/>
      <c r="E10" s="335"/>
      <c r="F10" s="335"/>
      <c r="G10" s="335"/>
      <c r="H10" s="29"/>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271" customFormat="1" ht="30" customHeight="1">
      <c r="A11" s="335"/>
      <c r="B11" s="335"/>
      <c r="C11" s="335"/>
      <c r="D11" s="335"/>
      <c r="E11" s="335"/>
      <c r="F11" s="335"/>
      <c r="G11" s="335"/>
      <c r="H11" s="29"/>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271" customFormat="1" ht="30" customHeight="1">
      <c r="A12" s="335"/>
      <c r="B12" s="335"/>
      <c r="C12" s="335"/>
      <c r="D12" s="335"/>
      <c r="E12" s="335"/>
      <c r="F12" s="335"/>
      <c r="G12" s="335"/>
      <c r="H12" s="29"/>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271" customFormat="1" ht="30" customHeight="1">
      <c r="A13" s="335"/>
      <c r="B13" s="335"/>
      <c r="C13" s="335"/>
      <c r="D13" s="335"/>
      <c r="E13" s="335"/>
      <c r="F13" s="335"/>
      <c r="G13" s="335"/>
      <c r="H13" s="29"/>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c r="A14" s="304"/>
      <c r="B14" s="304"/>
      <c r="C14" s="304"/>
      <c r="D14" s="304"/>
      <c r="E14" s="304"/>
      <c r="F14" s="304"/>
    </row>
    <row r="15" spans="1:46" s="271" customFormat="1" ht="20.149999999999999" customHeight="1">
      <c r="A15" s="198"/>
      <c r="B15" s="197"/>
      <c r="C15" s="198"/>
      <c r="D15" s="198"/>
      <c r="G15" s="29"/>
      <c r="H15" s="29"/>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271" customFormat="1" ht="20.149999999999999" customHeight="1">
      <c r="A16" s="198"/>
      <c r="B16" s="197"/>
      <c r="C16" s="198"/>
      <c r="D16" s="198"/>
      <c r="G16" s="29"/>
      <c r="H16" s="29"/>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271" customFormat="1" ht="20.149999999999999" customHeight="1">
      <c r="A17" s="198"/>
      <c r="B17" s="197"/>
      <c r="C17" s="198"/>
      <c r="D17" s="198"/>
      <c r="G17" s="29"/>
      <c r="H17" s="29"/>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271" customFormat="1" ht="20.149999999999999" customHeight="1">
      <c r="A18" s="198"/>
      <c r="B18" s="197"/>
      <c r="C18" s="198"/>
      <c r="D18" s="198"/>
      <c r="G18" s="29"/>
      <c r="H18" s="29"/>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271" customFormat="1" ht="20.149999999999999" customHeight="1">
      <c r="A19" s="198"/>
      <c r="B19" s="197"/>
      <c r="C19" s="198"/>
      <c r="D19" s="198"/>
      <c r="G19" s="29"/>
      <c r="H19" s="29"/>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271" customFormat="1" ht="20.149999999999999" customHeight="1">
      <c r="A20" s="198"/>
      <c r="B20" s="197"/>
      <c r="C20" s="198"/>
      <c r="D20" s="198"/>
      <c r="G20" s="29"/>
      <c r="H20" s="29"/>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271" customFormat="1" ht="20.149999999999999" customHeight="1">
      <c r="A21" s="198"/>
      <c r="B21" s="197"/>
      <c r="C21" s="198"/>
      <c r="D21" s="198"/>
      <c r="G21" s="29"/>
      <c r="H21" s="29"/>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ht="20.149999999999999" customHeight="1">
      <c r="A22" s="198"/>
      <c r="B22" s="197"/>
      <c r="C22" s="198"/>
      <c r="D22" s="198"/>
    </row>
    <row r="23" spans="1:46" ht="20.149999999999999" customHeight="1">
      <c r="A23" s="198"/>
      <c r="B23" s="197"/>
      <c r="C23" s="198"/>
      <c r="D23" s="198"/>
    </row>
    <row r="24" spans="1:46" ht="20.149999999999999" customHeight="1">
      <c r="A24" s="198"/>
      <c r="B24" s="197"/>
      <c r="C24" s="198"/>
      <c r="D24" s="198"/>
    </row>
    <row r="25" spans="1:46" ht="20.149999999999999" customHeight="1">
      <c r="B25" s="197"/>
      <c r="C25" s="198"/>
      <c r="D25" s="198"/>
      <c r="E25" s="199"/>
    </row>
    <row r="94" spans="46:46">
      <c r="AT94">
        <v>0</v>
      </c>
    </row>
  </sheetData>
  <mergeCells count="5">
    <mergeCell ref="C2:D2"/>
    <mergeCell ref="E4:F4"/>
    <mergeCell ref="A5:G13"/>
    <mergeCell ref="A14:F14"/>
    <mergeCell ref="B1:F1"/>
  </mergeCells>
  <phoneticPr fontId="1"/>
  <printOptions horizontalCentered="1"/>
  <pageMargins left="1" right="1" top="1" bottom="1" header="0.5" footer="0.5"/>
  <pageSetup paperSize="9" scale="59" orientation="landscape" r:id="rId1"/>
  <headerFooter alignWithMargins="0">
    <oddHeader>&amp;C&amp;"HG丸ｺﾞｼｯｸM-PRO,太字"&amp;14見積依頼</oddHead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35EFD-025C-4EA8-889A-1EB783851C31}">
  <sheetPr>
    <tabColor theme="9" tint="0.59999389629810485"/>
    <pageSetUpPr fitToPage="1"/>
  </sheetPr>
  <dimension ref="A1:AU93"/>
  <sheetViews>
    <sheetView view="pageBreakPreview" topLeftCell="E1" zoomScale="85" zoomScaleNormal="100" zoomScaleSheetLayoutView="85" workbookViewId="0">
      <selection activeCell="H10" sqref="H10"/>
    </sheetView>
  </sheetViews>
  <sheetFormatPr defaultRowHeight="13"/>
  <cols>
    <col min="1" max="1" width="3.453125" bestFit="1" customWidth="1"/>
    <col min="2" max="2" width="61.453125" style="4" customWidth="1"/>
    <col min="3" max="4" width="6.08984375" customWidth="1"/>
    <col min="5" max="5" width="33" style="282" customWidth="1"/>
    <col min="6" max="6" width="56.08984375" style="282" customWidth="1"/>
    <col min="7" max="7" width="8.6328125" style="29" customWidth="1"/>
    <col min="8" max="8" width="9.36328125" style="29" bestFit="1" customWidth="1"/>
    <col min="9" max="10" width="8.90625" style="282"/>
    <col min="11" max="11" width="7.6328125" customWidth="1"/>
  </cols>
  <sheetData>
    <row r="1" spans="1:13" ht="20.149999999999999" customHeight="1" thickBot="1">
      <c r="A1" s="247"/>
      <c r="B1" s="248" t="s">
        <v>95</v>
      </c>
      <c r="C1" s="312" t="s">
        <v>45</v>
      </c>
      <c r="D1" s="313"/>
      <c r="E1" s="283" t="s">
        <v>44</v>
      </c>
      <c r="F1" s="228" t="s">
        <v>43</v>
      </c>
      <c r="G1" s="212" t="s">
        <v>15</v>
      </c>
      <c r="H1" s="132" t="s">
        <v>14</v>
      </c>
      <c r="I1" s="132" t="s">
        <v>13</v>
      </c>
      <c r="J1" s="283" t="s">
        <v>93</v>
      </c>
      <c r="K1" s="283" t="s">
        <v>185</v>
      </c>
      <c r="L1" s="287" t="s">
        <v>11</v>
      </c>
      <c r="M1" s="290"/>
    </row>
    <row r="2" spans="1:13" ht="60" customHeight="1">
      <c r="A2" s="229">
        <v>1</v>
      </c>
      <c r="B2" s="230" t="s">
        <v>227</v>
      </c>
      <c r="C2" s="231">
        <v>1</v>
      </c>
      <c r="D2" s="231" t="s">
        <v>33</v>
      </c>
      <c r="E2" s="232" t="s">
        <v>228</v>
      </c>
      <c r="F2" s="314" t="s">
        <v>225</v>
      </c>
      <c r="G2" s="317" t="s">
        <v>233</v>
      </c>
      <c r="H2" s="319">
        <v>135600</v>
      </c>
      <c r="I2" s="233"/>
      <c r="J2" s="4"/>
      <c r="K2" s="4"/>
      <c r="L2" s="337">
        <v>45897</v>
      </c>
      <c r="M2" s="290"/>
    </row>
    <row r="3" spans="1:13" ht="60" customHeight="1">
      <c r="A3" s="234">
        <v>2</v>
      </c>
      <c r="B3" s="235" t="s">
        <v>230</v>
      </c>
      <c r="C3" s="236">
        <v>1</v>
      </c>
      <c r="D3" s="236" t="s">
        <v>186</v>
      </c>
      <c r="E3" s="237" t="s">
        <v>229</v>
      </c>
      <c r="F3" s="315"/>
      <c r="G3" s="318"/>
      <c r="H3" s="320"/>
      <c r="I3" s="233"/>
      <c r="J3" s="4"/>
      <c r="K3" s="288"/>
      <c r="L3" s="338"/>
      <c r="M3" s="290"/>
    </row>
    <row r="4" spans="1:13" ht="60" customHeight="1" thickBot="1">
      <c r="A4" s="245">
        <v>3</v>
      </c>
      <c r="B4" s="235" t="s">
        <v>230</v>
      </c>
      <c r="C4" s="236">
        <v>1</v>
      </c>
      <c r="D4" s="236" t="s">
        <v>186</v>
      </c>
      <c r="E4" s="237" t="s">
        <v>231</v>
      </c>
      <c r="F4" s="315"/>
      <c r="G4" s="318"/>
      <c r="H4" s="320"/>
      <c r="I4" s="233"/>
      <c r="J4" s="4"/>
      <c r="K4" s="289"/>
      <c r="L4" s="338"/>
    </row>
    <row r="5" spans="1:13" ht="60" customHeight="1" thickBot="1">
      <c r="A5" s="246">
        <v>4</v>
      </c>
      <c r="B5" s="238" t="s">
        <v>230</v>
      </c>
      <c r="C5" s="238">
        <v>1</v>
      </c>
      <c r="D5" s="238" t="s">
        <v>33</v>
      </c>
      <c r="E5" s="239" t="s">
        <v>232</v>
      </c>
      <c r="F5" s="316"/>
      <c r="G5" s="240" t="s">
        <v>234</v>
      </c>
      <c r="H5" s="321"/>
      <c r="I5" s="241"/>
      <c r="J5" s="242"/>
      <c r="K5" s="242"/>
      <c r="L5" s="339"/>
    </row>
    <row r="6" spans="1:13" ht="30" customHeight="1">
      <c r="A6" s="174"/>
      <c r="B6" s="7"/>
      <c r="C6" s="7"/>
      <c r="D6" s="7"/>
      <c r="E6" s="7"/>
      <c r="F6" s="7"/>
      <c r="G6" s="7" t="s">
        <v>187</v>
      </c>
      <c r="H6" s="32">
        <f>H2*1.1</f>
        <v>149160</v>
      </c>
      <c r="K6" s="282"/>
      <c r="L6" s="291"/>
    </row>
    <row r="7" spans="1:13" ht="24.75" customHeight="1">
      <c r="A7" s="301" t="s">
        <v>226</v>
      </c>
      <c r="B7" s="301"/>
      <c r="C7" s="301"/>
      <c r="D7" s="301"/>
      <c r="E7" s="301"/>
      <c r="F7" s="301"/>
      <c r="G7" s="301"/>
      <c r="I7" s="30"/>
    </row>
    <row r="8" spans="1:13" ht="24.75" customHeight="1">
      <c r="A8" s="301"/>
      <c r="B8" s="301"/>
      <c r="C8" s="301"/>
      <c r="D8" s="301"/>
      <c r="E8" s="301"/>
      <c r="F8" s="301"/>
      <c r="G8" s="301"/>
      <c r="I8" s="30"/>
    </row>
    <row r="9" spans="1:13" ht="24.75" customHeight="1">
      <c r="A9" s="301"/>
      <c r="B9" s="301"/>
      <c r="C9" s="301"/>
      <c r="D9" s="301"/>
      <c r="E9" s="301"/>
      <c r="F9" s="301"/>
      <c r="G9" s="301"/>
      <c r="I9" s="30"/>
    </row>
    <row r="10" spans="1:13" ht="38.25" customHeight="1">
      <c r="A10" s="301"/>
      <c r="B10" s="301"/>
      <c r="C10" s="301"/>
      <c r="D10" s="301"/>
      <c r="E10" s="301"/>
      <c r="F10" s="301"/>
      <c r="G10" s="301"/>
      <c r="I10" s="30"/>
    </row>
    <row r="11" spans="1:13" ht="81.75" customHeight="1">
      <c r="A11" s="301"/>
      <c r="B11" s="301"/>
      <c r="C11" s="301"/>
      <c r="D11" s="301"/>
      <c r="E11" s="301"/>
      <c r="F11" s="301"/>
      <c r="G11" s="301"/>
      <c r="I11" s="30"/>
    </row>
    <row r="12" spans="1:13" ht="30" customHeight="1"/>
    <row r="13" spans="1:13" ht="30" customHeight="1"/>
    <row r="14" spans="1:13" ht="30" customHeight="1">
      <c r="F14" s="81"/>
    </row>
    <row r="15" spans="1:13" ht="30" customHeight="1">
      <c r="F15" s="81"/>
      <c r="G15" s="80"/>
    </row>
    <row r="17" spans="1:47" ht="20.149999999999999" customHeight="1"/>
    <row r="18" spans="1:47" s="29" customFormat="1" ht="20.149999999999999" customHeight="1">
      <c r="A18"/>
      <c r="B18" s="4"/>
      <c r="C18"/>
      <c r="D18"/>
      <c r="E18" s="282"/>
      <c r="F18" s="282"/>
      <c r="I18" s="282"/>
      <c r="J18" s="282"/>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row>
    <row r="19" spans="1:47" s="29" customFormat="1" ht="20.149999999999999" customHeight="1">
      <c r="A19"/>
      <c r="B19" s="4"/>
      <c r="C19"/>
      <c r="D19"/>
      <c r="E19" s="282"/>
      <c r="F19" s="282"/>
      <c r="I19" s="282"/>
      <c r="J19" s="282"/>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row>
    <row r="20" spans="1:47" s="29" customFormat="1" ht="20.149999999999999" customHeight="1">
      <c r="A20"/>
      <c r="B20" s="4"/>
      <c r="C20"/>
      <c r="D20"/>
      <c r="E20" s="282"/>
      <c r="F20" s="282"/>
      <c r="I20" s="282"/>
      <c r="J20" s="282"/>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row>
    <row r="21" spans="1:47" s="29" customFormat="1" ht="20.149999999999999" customHeight="1">
      <c r="A21"/>
      <c r="B21" s="4"/>
      <c r="C21"/>
      <c r="D21"/>
      <c r="E21" s="282"/>
      <c r="F21" s="282"/>
      <c r="I21" s="282"/>
      <c r="J21" s="282"/>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row>
    <row r="22" spans="1:47" s="29" customFormat="1" ht="20.149999999999999" customHeight="1">
      <c r="A22"/>
      <c r="B22" s="4"/>
      <c r="C22"/>
      <c r="D22"/>
      <c r="E22" s="282"/>
      <c r="F22" s="282"/>
      <c r="I22" s="282"/>
      <c r="J22" s="28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row>
    <row r="23" spans="1:47" s="29" customFormat="1" ht="20.149999999999999" customHeight="1">
      <c r="A23"/>
      <c r="B23" s="4"/>
      <c r="C23"/>
      <c r="D23"/>
      <c r="E23" s="282"/>
      <c r="F23" s="282"/>
      <c r="I23" s="282"/>
      <c r="J23" s="282"/>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row>
    <row r="24" spans="1:47" s="29" customFormat="1" ht="20.149999999999999" customHeight="1">
      <c r="A24"/>
      <c r="B24" s="4"/>
      <c r="C24"/>
      <c r="D24"/>
      <c r="E24" s="282"/>
      <c r="F24" s="282"/>
      <c r="I24" s="282"/>
      <c r="J24" s="282"/>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row>
    <row r="93" spans="47:47">
      <c r="AU93">
        <v>0</v>
      </c>
    </row>
  </sheetData>
  <mergeCells count="6">
    <mergeCell ref="A7:G11"/>
    <mergeCell ref="L2:L5"/>
    <mergeCell ref="C1:D1"/>
    <mergeCell ref="F2:F5"/>
    <mergeCell ref="G2:G4"/>
    <mergeCell ref="H2:H5"/>
  </mergeCells>
  <phoneticPr fontId="1"/>
  <printOptions horizontalCentered="1"/>
  <pageMargins left="0.47244094488188981" right="0.19685039370078741" top="0.82677165354330717" bottom="0.23622047244094491" header="0.39370078740157483" footer="0.19685039370078741"/>
  <pageSetup paperSize="9" scale="86" orientation="landscape" r:id="rId1"/>
  <headerFooter alignWithMargins="0">
    <oddHeader>&amp;C&amp;"HG丸ｺﾞｼｯｸM-PRO,太字"&amp;14見積依頼</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R80430（トナー）</vt:lpstr>
      <vt:lpstr>６月２０日 （養生テープ）</vt:lpstr>
      <vt:lpstr>7月22日（コピー機レンタル）</vt:lpstr>
      <vt:lpstr>７月28日（キューマスク等）</vt:lpstr>
      <vt:lpstr>７月28日（紙コップ等）</vt:lpstr>
      <vt:lpstr>【取下げ】７月29日（seria）</vt:lpstr>
      <vt:lpstr>７月29日（ハケ等） </vt:lpstr>
      <vt:lpstr>【取下げ】８月７日（ビニールマット）</vt:lpstr>
      <vt:lpstr>８月２１日(相談室インクカートリッジ）</vt:lpstr>
      <vt:lpstr>１２月１５日 （養生テープ）</vt:lpstr>
      <vt:lpstr>R6.5月８日（蛍光ペン）</vt:lpstr>
      <vt:lpstr>5月16日（文具等）</vt:lpstr>
      <vt:lpstr>5月16日（靴袋）</vt:lpstr>
      <vt:lpstr>6月26日（文具等）</vt:lpstr>
      <vt:lpstr>7月 2日（ピアノ調律）</vt:lpstr>
      <vt:lpstr>7月19日（コピー機レンタル）</vt:lpstr>
      <vt:lpstr>７月19日（アルコール綿など）</vt:lpstr>
      <vt:lpstr>7月25日（模造紙）</vt:lpstr>
      <vt:lpstr>７月　24日（seria）</vt:lpstr>
      <vt:lpstr>8月 27日（軍手等）×</vt:lpstr>
      <vt:lpstr>11月21日（名立） </vt:lpstr>
      <vt:lpstr>不足メモ</vt:lpstr>
      <vt:lpstr>'【取下げ】７月29日（seria）'!Print_Area</vt:lpstr>
      <vt:lpstr>'【取下げ】８月７日（ビニールマット）'!Print_Area</vt:lpstr>
      <vt:lpstr>'11月21日（名立） '!Print_Area</vt:lpstr>
      <vt:lpstr>'１２月１５日 （養生テープ）'!Print_Area</vt:lpstr>
      <vt:lpstr>'5月16日（靴袋）'!Print_Area</vt:lpstr>
      <vt:lpstr>'5月16日（文具等）'!Print_Area</vt:lpstr>
      <vt:lpstr>'６月２０日 （養生テープ）'!Print_Area</vt:lpstr>
      <vt:lpstr>'6月26日（文具等）'!Print_Area</vt:lpstr>
      <vt:lpstr>'７月　24日（seria）'!Print_Area</vt:lpstr>
      <vt:lpstr>'7月 2日（ピアノ調律）'!Print_Area</vt:lpstr>
      <vt:lpstr>'７月19日（アルコール綿など）'!Print_Area</vt:lpstr>
      <vt:lpstr>'7月25日（模造紙）'!Print_Area</vt:lpstr>
      <vt:lpstr>'７月28日（キューマスク等）'!Print_Area</vt:lpstr>
      <vt:lpstr>'７月28日（紙コップ等）'!Print_Area</vt:lpstr>
      <vt:lpstr>'７月29日（ハケ等） '!Print_Area</vt:lpstr>
      <vt:lpstr>'8月 27日（軍手等）×'!Print_Area</vt:lpstr>
      <vt:lpstr>'８月２１日(相談室インクカートリッジ）'!Print_Area</vt:lpstr>
      <vt:lpstr>'R6.5月８日（蛍光ペン）'!Print_Area</vt:lpstr>
      <vt:lpstr>'R80430（トナー）'!Print_Area</vt:lpstr>
    </vt:vector>
  </TitlesOfParts>
  <Company>京都市教育委員会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京都市教育委員会</dc:creator>
  <cp:lastModifiedBy>京都市教育委員会</cp:lastModifiedBy>
  <cp:lastPrinted>2026-04-30T04:29:43Z</cp:lastPrinted>
  <dcterms:created xsi:type="dcterms:W3CDTF">2024-07-11T01:03:38Z</dcterms:created>
  <dcterms:modified xsi:type="dcterms:W3CDTF">2026-04-30T06:02:57Z</dcterms:modified>
</cp:coreProperties>
</file>